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用户目录\Desktop\2020年招聘辅导员、\挂人事处网站\0716面试成绩公布\"/>
    </mc:Choice>
  </mc:AlternateContent>
  <bookViews>
    <workbookView xWindow="0" yWindow="0" windowWidth="24000" windowHeight="9750"/>
  </bookViews>
  <sheets>
    <sheet name="总成绩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2" l="1"/>
  <c r="E55" i="2"/>
  <c r="G54" i="2"/>
  <c r="E54" i="2"/>
  <c r="H54" i="2" s="1"/>
  <c r="G53" i="2"/>
  <c r="E53" i="2"/>
  <c r="H53" i="2" s="1"/>
  <c r="G52" i="2"/>
  <c r="H52" i="2" s="1"/>
  <c r="E52" i="2"/>
  <c r="G51" i="2"/>
  <c r="E51" i="2"/>
  <c r="H51" i="2" s="1"/>
  <c r="G50" i="2"/>
  <c r="E50" i="2"/>
  <c r="H50" i="2" s="1"/>
  <c r="E49" i="2"/>
  <c r="E48" i="2"/>
  <c r="E47" i="2"/>
  <c r="E46" i="2"/>
  <c r="E45" i="2"/>
  <c r="E44" i="2"/>
  <c r="E43" i="2"/>
  <c r="G42" i="2"/>
  <c r="H42" i="2" s="1"/>
  <c r="E42" i="2"/>
  <c r="G41" i="2"/>
  <c r="E41" i="2"/>
  <c r="H41" i="2" s="1"/>
  <c r="G40" i="2"/>
  <c r="E40" i="2"/>
  <c r="H40" i="2" s="1"/>
  <c r="H39" i="2"/>
  <c r="G39" i="2"/>
  <c r="E39" i="2"/>
  <c r="G38" i="2"/>
  <c r="H38" i="2" s="1"/>
  <c r="E38" i="2"/>
  <c r="G37" i="2"/>
  <c r="E37" i="2"/>
  <c r="H37" i="2" s="1"/>
  <c r="G36" i="2"/>
  <c r="E36" i="2"/>
  <c r="H36" i="2" s="1"/>
  <c r="H35" i="2"/>
  <c r="G35" i="2"/>
  <c r="E35" i="2"/>
  <c r="G34" i="2"/>
  <c r="H34" i="2" s="1"/>
  <c r="E34" i="2"/>
  <c r="G33" i="2"/>
  <c r="E33" i="2"/>
  <c r="H33" i="2" s="1"/>
  <c r="G32" i="2"/>
  <c r="E32" i="2"/>
  <c r="H32" i="2" s="1"/>
  <c r="H31" i="2"/>
  <c r="G31" i="2"/>
  <c r="E31" i="2"/>
  <c r="G30" i="2"/>
  <c r="H30" i="2" s="1"/>
  <c r="E30" i="2"/>
  <c r="G29" i="2"/>
  <c r="E29" i="2"/>
  <c r="H29" i="2" s="1"/>
  <c r="G28" i="2"/>
  <c r="E28" i="2"/>
  <c r="H28" i="2" s="1"/>
  <c r="H27" i="2"/>
  <c r="G27" i="2"/>
  <c r="E27" i="2"/>
  <c r="G26" i="2"/>
  <c r="H26" i="2" s="1"/>
  <c r="E26" i="2"/>
  <c r="G25" i="2"/>
  <c r="E25" i="2"/>
  <c r="H25" i="2" s="1"/>
  <c r="G24" i="2"/>
  <c r="E24" i="2"/>
  <c r="H24" i="2" s="1"/>
  <c r="H23" i="2"/>
  <c r="G23" i="2"/>
  <c r="E23" i="2"/>
  <c r="G22" i="2"/>
  <c r="H22" i="2" s="1"/>
  <c r="E22" i="2"/>
  <c r="G21" i="2"/>
  <c r="E21" i="2"/>
  <c r="H21" i="2" s="1"/>
  <c r="G20" i="2"/>
  <c r="E20" i="2"/>
  <c r="H20" i="2" s="1"/>
  <c r="H19" i="2"/>
  <c r="G19" i="2"/>
  <c r="E19" i="2"/>
  <c r="G18" i="2"/>
  <c r="H18" i="2" s="1"/>
  <c r="E18" i="2"/>
  <c r="G17" i="2"/>
  <c r="E17" i="2"/>
  <c r="H17" i="2" s="1"/>
  <c r="G16" i="2"/>
  <c r="E16" i="2"/>
  <c r="H16" i="2" s="1"/>
  <c r="H15" i="2"/>
  <c r="G15" i="2"/>
  <c r="E15" i="2"/>
  <c r="G14" i="2"/>
  <c r="H14" i="2" s="1"/>
  <c r="E14" i="2"/>
  <c r="G13" i="2"/>
  <c r="E13" i="2"/>
  <c r="H13" i="2" s="1"/>
  <c r="G12" i="2"/>
  <c r="E12" i="2"/>
  <c r="H12" i="2" s="1"/>
  <c r="H11" i="2"/>
  <c r="G11" i="2"/>
  <c r="E11" i="2"/>
  <c r="G10" i="2"/>
  <c r="H10" i="2" s="1"/>
  <c r="E10" i="2"/>
  <c r="G9" i="2"/>
  <c r="E9" i="2"/>
  <c r="H9" i="2" s="1"/>
  <c r="G8" i="2"/>
  <c r="E8" i="2"/>
  <c r="H8" i="2" s="1"/>
  <c r="H7" i="2"/>
  <c r="G7" i="2"/>
  <c r="E7" i="2"/>
  <c r="G6" i="2"/>
  <c r="H6" i="2" s="1"/>
  <c r="E6" i="2"/>
  <c r="G5" i="2"/>
  <c r="E5" i="2"/>
  <c r="H5" i="2" s="1"/>
  <c r="G4" i="2"/>
  <c r="E4" i="2"/>
  <c r="H4" i="2" s="1"/>
  <c r="H3" i="2"/>
  <c r="G3" i="2"/>
  <c r="E3" i="2"/>
</calcChain>
</file>

<file path=xl/sharedStrings.xml><?xml version="1.0" encoding="utf-8"?>
<sst xmlns="http://schemas.openxmlformats.org/spreadsheetml/2006/main" count="234" uniqueCount="120">
  <si>
    <t>姓名</t>
    <phoneticPr fontId="4" type="noConversion"/>
  </si>
  <si>
    <t>性别</t>
    <phoneticPr fontId="4" type="noConversion"/>
  </si>
  <si>
    <t>岗位</t>
    <phoneticPr fontId="4" type="noConversion"/>
  </si>
  <si>
    <t>笔试成绩</t>
    <phoneticPr fontId="4" type="noConversion"/>
  </si>
  <si>
    <t>面试成绩</t>
    <phoneticPr fontId="4" type="noConversion"/>
  </si>
  <si>
    <t>排名</t>
    <phoneticPr fontId="4" type="noConversion"/>
  </si>
  <si>
    <t>备注</t>
    <phoneticPr fontId="4" type="noConversion"/>
  </si>
  <si>
    <t>林佳涵</t>
  </si>
  <si>
    <t>女</t>
  </si>
  <si>
    <t>辅导员（1）</t>
  </si>
  <si>
    <t>80.28</t>
  </si>
  <si>
    <t>李宝宝</t>
  </si>
  <si>
    <t>男</t>
  </si>
  <si>
    <t>78.30</t>
  </si>
  <si>
    <t>陈玲慧</t>
  </si>
  <si>
    <t>84.92</t>
  </si>
  <si>
    <t>刘阳</t>
  </si>
  <si>
    <t>80.54</t>
  </si>
  <si>
    <t>徐函</t>
  </si>
  <si>
    <t>76.26</t>
  </si>
  <si>
    <t>贺震东</t>
  </si>
  <si>
    <t>71.69</t>
  </si>
  <si>
    <t>李亚蒙</t>
  </si>
  <si>
    <t>80.19</t>
  </si>
  <si>
    <t>李思华</t>
  </si>
  <si>
    <t>77.95</t>
  </si>
  <si>
    <t>刘思璐</t>
  </si>
  <si>
    <t>76.39</t>
  </si>
  <si>
    <t>陈曲琴</t>
  </si>
  <si>
    <t>78.34</t>
  </si>
  <si>
    <t>水利</t>
  </si>
  <si>
    <t>76.04</t>
  </si>
  <si>
    <t>李丛</t>
  </si>
  <si>
    <t>88.27</t>
  </si>
  <si>
    <t>邹静莹</t>
  </si>
  <si>
    <t>77.66</t>
  </si>
  <si>
    <t>曾昭文</t>
  </si>
  <si>
    <t>李影媚</t>
  </si>
  <si>
    <t>74.16</t>
  </si>
  <si>
    <t>岑晓潼</t>
  </si>
  <si>
    <t>78.24</t>
  </si>
  <si>
    <t>杜灵敏</t>
  </si>
  <si>
    <t>78.88</t>
  </si>
  <si>
    <t>林展乔</t>
  </si>
  <si>
    <t>79.46</t>
  </si>
  <si>
    <t>张慧敏</t>
  </si>
  <si>
    <t>74.60</t>
  </si>
  <si>
    <t>谭雨婷</t>
  </si>
  <si>
    <t>80.57</t>
  </si>
  <si>
    <t>张静</t>
  </si>
  <si>
    <t>75.72</t>
  </si>
  <si>
    <t>缪琪美</t>
  </si>
  <si>
    <t>74.12</t>
  </si>
  <si>
    <t>曾甜</t>
  </si>
  <si>
    <t>73.35</t>
  </si>
  <si>
    <t>王美玲</t>
  </si>
  <si>
    <t>72.77</t>
  </si>
  <si>
    <t>许雯雯</t>
  </si>
  <si>
    <t>82.30</t>
  </si>
  <si>
    <t>孔智仪</t>
  </si>
  <si>
    <t>78.85</t>
  </si>
  <si>
    <t>李金亮</t>
  </si>
  <si>
    <t>徐芷君</t>
  </si>
  <si>
    <t>李晓晨</t>
  </si>
  <si>
    <t>71.15</t>
  </si>
  <si>
    <t>黄慧娟</t>
  </si>
  <si>
    <t>70.57</t>
  </si>
  <si>
    <t>彭妍年</t>
  </si>
  <si>
    <t>63.38</t>
  </si>
  <si>
    <t>李东娜</t>
  </si>
  <si>
    <t>75.08</t>
  </si>
  <si>
    <t>李苗苗</t>
  </si>
  <si>
    <t>74.25</t>
  </si>
  <si>
    <t>李欢欢</t>
  </si>
  <si>
    <t>72.52</t>
  </si>
  <si>
    <t>胡文梅</t>
  </si>
  <si>
    <t>73.38</t>
  </si>
  <si>
    <t>梁兰</t>
  </si>
  <si>
    <t>68.50</t>
  </si>
  <si>
    <t>钟威</t>
  </si>
  <si>
    <t>65.94</t>
  </si>
  <si>
    <t>王政</t>
  </si>
  <si>
    <t>68.60</t>
  </si>
  <si>
    <t>叶健华</t>
  </si>
  <si>
    <t>64.25</t>
  </si>
  <si>
    <t>毕雪</t>
  </si>
  <si>
    <t>62.49</t>
  </si>
  <si>
    <t>刘美霞</t>
  </si>
  <si>
    <t>81.47</t>
  </si>
  <si>
    <t>面试成绩未达到80分</t>
    <phoneticPr fontId="4" type="noConversion"/>
  </si>
  <si>
    <t>陈丽君</t>
  </si>
  <si>
    <t>未参加面试</t>
    <phoneticPr fontId="4" type="noConversion"/>
  </si>
  <si>
    <t>肖湘</t>
  </si>
  <si>
    <t>73.61</t>
  </si>
  <si>
    <t>黄梦瑚</t>
  </si>
  <si>
    <t>75.68</t>
  </si>
  <si>
    <t>张洁</t>
  </si>
  <si>
    <t>69.14</t>
  </si>
  <si>
    <t>莫水健</t>
  </si>
  <si>
    <t>75.14</t>
  </si>
  <si>
    <t>邓卓丹</t>
  </si>
  <si>
    <t>69.39</t>
  </si>
  <si>
    <t>郑子涵</t>
  </si>
  <si>
    <t>辅导员（2）</t>
  </si>
  <si>
    <t>85.43</t>
  </si>
  <si>
    <t>黄巧仪</t>
  </si>
  <si>
    <t>辅导员（4）</t>
  </si>
  <si>
    <t>77.09</t>
  </si>
  <si>
    <t>邹敏琳</t>
  </si>
  <si>
    <t>72.84</t>
  </si>
  <si>
    <t>陈超</t>
  </si>
  <si>
    <t>70.51</t>
  </si>
  <si>
    <t>陈晓桐</t>
  </si>
  <si>
    <t>77.44</t>
  </si>
  <si>
    <t>何茜</t>
  </si>
  <si>
    <t>82.81</t>
  </si>
  <si>
    <t>赵晓芳</t>
  </si>
  <si>
    <t>78.66</t>
  </si>
  <si>
    <t>总成绩</t>
    <phoneticPr fontId="4" type="noConversion"/>
  </si>
  <si>
    <t>广东金融学院2020年招聘合同聘用制（非事业编制）辅导员总成绩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</si>
</sst>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1" applyFont="1">
      <alignment vertical="center"/>
    </xf>
    <xf numFmtId="14" fontId="6" fillId="0" borderId="1" xfId="1" applyNumberFormat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9" fontId="5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1" fillId="0" borderId="4" xfId="1" quotePrefix="1" applyBorder="1" applyAlignment="1">
      <alignment horizontal="center" vertical="center"/>
    </xf>
    <xf numFmtId="0" fontId="1" fillId="0" borderId="5" xfId="1" quotePrefix="1" applyBorder="1" applyAlignment="1">
      <alignment horizontal="center" vertical="center"/>
    </xf>
    <xf numFmtId="176" fontId="1" fillId="0" borderId="5" xfId="1" quotePrefix="1" applyNumberForma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" fillId="0" borderId="0" xfId="1">
      <alignment vertical="center"/>
    </xf>
    <xf numFmtId="0" fontId="1" fillId="0" borderId="7" xfId="1" quotePrefix="1" applyBorder="1" applyAlignment="1">
      <alignment horizontal="center" vertical="center"/>
    </xf>
    <xf numFmtId="0" fontId="1" fillId="0" borderId="8" xfId="1" quotePrefix="1" applyBorder="1" applyAlignment="1">
      <alignment horizontal="center" vertical="center"/>
    </xf>
    <xf numFmtId="176" fontId="1" fillId="0" borderId="8" xfId="1" quotePrefix="1" applyNumberForma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" fillId="0" borderId="8" xfId="1" applyBorder="1">
      <alignment vertical="center"/>
    </xf>
    <xf numFmtId="176" fontId="9" fillId="0" borderId="9" xfId="1" quotePrefix="1" applyNumberFormat="1" applyFont="1" applyBorder="1" applyAlignment="1">
      <alignment horizontal="center" vertical="center"/>
    </xf>
    <xf numFmtId="0" fontId="1" fillId="0" borderId="10" xfId="1" quotePrefix="1" applyBorder="1" applyAlignment="1">
      <alignment horizontal="center" vertical="center"/>
    </xf>
    <xf numFmtId="0" fontId="1" fillId="0" borderId="11" xfId="1" quotePrefix="1" applyBorder="1" applyAlignment="1">
      <alignment horizontal="center" vertical="center"/>
    </xf>
    <xf numFmtId="176" fontId="1" fillId="0" borderId="11" xfId="1" quotePrefix="1" applyNumberFormat="1" applyBorder="1" applyAlignment="1">
      <alignment horizontal="center" vertical="center"/>
    </xf>
    <xf numFmtId="0" fontId="1" fillId="0" borderId="11" xfId="1" applyBorder="1">
      <alignment vertical="center"/>
    </xf>
    <xf numFmtId="0" fontId="8" fillId="0" borderId="11" xfId="1" applyFont="1" applyBorder="1" applyAlignment="1">
      <alignment horizontal="center" vertical="center"/>
    </xf>
    <xf numFmtId="176" fontId="9" fillId="0" borderId="12" xfId="1" quotePrefix="1" applyNumberFormat="1" applyFont="1" applyBorder="1" applyAlignment="1">
      <alignment horizontal="center" vertical="center"/>
    </xf>
    <xf numFmtId="0" fontId="1" fillId="0" borderId="13" xfId="1" quotePrefix="1" applyBorder="1" applyAlignment="1">
      <alignment horizontal="center" vertical="center"/>
    </xf>
    <xf numFmtId="0" fontId="1" fillId="0" borderId="14" xfId="1" quotePrefix="1" applyBorder="1" applyAlignment="1">
      <alignment horizontal="center" vertical="center"/>
    </xf>
    <xf numFmtId="176" fontId="1" fillId="0" borderId="14" xfId="1" quotePrefix="1" applyNumberForma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5"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workbookViewId="0">
      <selection activeCell="L2" sqref="L2"/>
    </sheetView>
  </sheetViews>
  <sheetFormatPr defaultRowHeight="13.5"/>
  <cols>
    <col min="1" max="2" width="9" style="13"/>
    <col min="3" max="3" width="12.125" style="13" bestFit="1" customWidth="1"/>
    <col min="4" max="4" width="10.25" style="13" bestFit="1" customWidth="1"/>
    <col min="5" max="5" width="9" style="13" hidden="1" customWidth="1"/>
    <col min="6" max="6" width="13.625" style="13" customWidth="1"/>
    <col min="7" max="7" width="9" style="13" hidden="1" customWidth="1"/>
    <col min="8" max="8" width="14.375" style="13" customWidth="1"/>
    <col min="9" max="9" width="9" style="13"/>
    <col min="10" max="10" width="22.125" style="13" customWidth="1"/>
    <col min="11" max="11" width="18" style="13" customWidth="1"/>
    <col min="12" max="258" width="9" style="13"/>
    <col min="259" max="259" width="12.125" style="13" bestFit="1" customWidth="1"/>
    <col min="260" max="260" width="10.25" style="13" bestFit="1" customWidth="1"/>
    <col min="261" max="261" width="0" style="13" hidden="1" customWidth="1"/>
    <col min="262" max="262" width="13.625" style="13" customWidth="1"/>
    <col min="263" max="263" width="0" style="13" hidden="1" customWidth="1"/>
    <col min="264" max="265" width="9" style="13"/>
    <col min="266" max="266" width="22.125" style="13" customWidth="1"/>
    <col min="267" max="267" width="18" style="13" customWidth="1"/>
    <col min="268" max="514" width="9" style="13"/>
    <col min="515" max="515" width="12.125" style="13" bestFit="1" customWidth="1"/>
    <col min="516" max="516" width="10.25" style="13" bestFit="1" customWidth="1"/>
    <col min="517" max="517" width="0" style="13" hidden="1" customWidth="1"/>
    <col min="518" max="518" width="13.625" style="13" customWidth="1"/>
    <col min="519" max="519" width="0" style="13" hidden="1" customWidth="1"/>
    <col min="520" max="521" width="9" style="13"/>
    <col min="522" max="522" width="22.125" style="13" customWidth="1"/>
    <col min="523" max="523" width="18" style="13" customWidth="1"/>
    <col min="524" max="770" width="9" style="13"/>
    <col min="771" max="771" width="12.125" style="13" bestFit="1" customWidth="1"/>
    <col min="772" max="772" width="10.25" style="13" bestFit="1" customWidth="1"/>
    <col min="773" max="773" width="0" style="13" hidden="1" customWidth="1"/>
    <col min="774" max="774" width="13.625" style="13" customWidth="1"/>
    <col min="775" max="775" width="0" style="13" hidden="1" customWidth="1"/>
    <col min="776" max="777" width="9" style="13"/>
    <col min="778" max="778" width="22.125" style="13" customWidth="1"/>
    <col min="779" max="779" width="18" style="13" customWidth="1"/>
    <col min="780" max="1026" width="9" style="13"/>
    <col min="1027" max="1027" width="12.125" style="13" bestFit="1" customWidth="1"/>
    <col min="1028" max="1028" width="10.25" style="13" bestFit="1" customWidth="1"/>
    <col min="1029" max="1029" width="0" style="13" hidden="1" customWidth="1"/>
    <col min="1030" max="1030" width="13.625" style="13" customWidth="1"/>
    <col min="1031" max="1031" width="0" style="13" hidden="1" customWidth="1"/>
    <col min="1032" max="1033" width="9" style="13"/>
    <col min="1034" max="1034" width="22.125" style="13" customWidth="1"/>
    <col min="1035" max="1035" width="18" style="13" customWidth="1"/>
    <col min="1036" max="1282" width="9" style="13"/>
    <col min="1283" max="1283" width="12.125" style="13" bestFit="1" customWidth="1"/>
    <col min="1284" max="1284" width="10.25" style="13" bestFit="1" customWidth="1"/>
    <col min="1285" max="1285" width="0" style="13" hidden="1" customWidth="1"/>
    <col min="1286" max="1286" width="13.625" style="13" customWidth="1"/>
    <col min="1287" max="1287" width="0" style="13" hidden="1" customWidth="1"/>
    <col min="1288" max="1289" width="9" style="13"/>
    <col min="1290" max="1290" width="22.125" style="13" customWidth="1"/>
    <col min="1291" max="1291" width="18" style="13" customWidth="1"/>
    <col min="1292" max="1538" width="9" style="13"/>
    <col min="1539" max="1539" width="12.125" style="13" bestFit="1" customWidth="1"/>
    <col min="1540" max="1540" width="10.25" style="13" bestFit="1" customWidth="1"/>
    <col min="1541" max="1541" width="0" style="13" hidden="1" customWidth="1"/>
    <col min="1542" max="1542" width="13.625" style="13" customWidth="1"/>
    <col min="1543" max="1543" width="0" style="13" hidden="1" customWidth="1"/>
    <col min="1544" max="1545" width="9" style="13"/>
    <col min="1546" max="1546" width="22.125" style="13" customWidth="1"/>
    <col min="1547" max="1547" width="18" style="13" customWidth="1"/>
    <col min="1548" max="1794" width="9" style="13"/>
    <col min="1795" max="1795" width="12.125" style="13" bestFit="1" customWidth="1"/>
    <col min="1796" max="1796" width="10.25" style="13" bestFit="1" customWidth="1"/>
    <col min="1797" max="1797" width="0" style="13" hidden="1" customWidth="1"/>
    <col min="1798" max="1798" width="13.625" style="13" customWidth="1"/>
    <col min="1799" max="1799" width="0" style="13" hidden="1" customWidth="1"/>
    <col min="1800" max="1801" width="9" style="13"/>
    <col min="1802" max="1802" width="22.125" style="13" customWidth="1"/>
    <col min="1803" max="1803" width="18" style="13" customWidth="1"/>
    <col min="1804" max="2050" width="9" style="13"/>
    <col min="2051" max="2051" width="12.125" style="13" bestFit="1" customWidth="1"/>
    <col min="2052" max="2052" width="10.25" style="13" bestFit="1" customWidth="1"/>
    <col min="2053" max="2053" width="0" style="13" hidden="1" customWidth="1"/>
    <col min="2054" max="2054" width="13.625" style="13" customWidth="1"/>
    <col min="2055" max="2055" width="0" style="13" hidden="1" customWidth="1"/>
    <col min="2056" max="2057" width="9" style="13"/>
    <col min="2058" max="2058" width="22.125" style="13" customWidth="1"/>
    <col min="2059" max="2059" width="18" style="13" customWidth="1"/>
    <col min="2060" max="2306" width="9" style="13"/>
    <col min="2307" max="2307" width="12.125" style="13" bestFit="1" customWidth="1"/>
    <col min="2308" max="2308" width="10.25" style="13" bestFit="1" customWidth="1"/>
    <col min="2309" max="2309" width="0" style="13" hidden="1" customWidth="1"/>
    <col min="2310" max="2310" width="13.625" style="13" customWidth="1"/>
    <col min="2311" max="2311" width="0" style="13" hidden="1" customWidth="1"/>
    <col min="2312" max="2313" width="9" style="13"/>
    <col min="2314" max="2314" width="22.125" style="13" customWidth="1"/>
    <col min="2315" max="2315" width="18" style="13" customWidth="1"/>
    <col min="2316" max="2562" width="9" style="13"/>
    <col min="2563" max="2563" width="12.125" style="13" bestFit="1" customWidth="1"/>
    <col min="2564" max="2564" width="10.25" style="13" bestFit="1" customWidth="1"/>
    <col min="2565" max="2565" width="0" style="13" hidden="1" customWidth="1"/>
    <col min="2566" max="2566" width="13.625" style="13" customWidth="1"/>
    <col min="2567" max="2567" width="0" style="13" hidden="1" customWidth="1"/>
    <col min="2568" max="2569" width="9" style="13"/>
    <col min="2570" max="2570" width="22.125" style="13" customWidth="1"/>
    <col min="2571" max="2571" width="18" style="13" customWidth="1"/>
    <col min="2572" max="2818" width="9" style="13"/>
    <col min="2819" max="2819" width="12.125" style="13" bestFit="1" customWidth="1"/>
    <col min="2820" max="2820" width="10.25" style="13" bestFit="1" customWidth="1"/>
    <col min="2821" max="2821" width="0" style="13" hidden="1" customWidth="1"/>
    <col min="2822" max="2822" width="13.625" style="13" customWidth="1"/>
    <col min="2823" max="2823" width="0" style="13" hidden="1" customWidth="1"/>
    <col min="2824" max="2825" width="9" style="13"/>
    <col min="2826" max="2826" width="22.125" style="13" customWidth="1"/>
    <col min="2827" max="2827" width="18" style="13" customWidth="1"/>
    <col min="2828" max="3074" width="9" style="13"/>
    <col min="3075" max="3075" width="12.125" style="13" bestFit="1" customWidth="1"/>
    <col min="3076" max="3076" width="10.25" style="13" bestFit="1" customWidth="1"/>
    <col min="3077" max="3077" width="0" style="13" hidden="1" customWidth="1"/>
    <col min="3078" max="3078" width="13.625" style="13" customWidth="1"/>
    <col min="3079" max="3079" width="0" style="13" hidden="1" customWidth="1"/>
    <col min="3080" max="3081" width="9" style="13"/>
    <col min="3082" max="3082" width="22.125" style="13" customWidth="1"/>
    <col min="3083" max="3083" width="18" style="13" customWidth="1"/>
    <col min="3084" max="3330" width="9" style="13"/>
    <col min="3331" max="3331" width="12.125" style="13" bestFit="1" customWidth="1"/>
    <col min="3332" max="3332" width="10.25" style="13" bestFit="1" customWidth="1"/>
    <col min="3333" max="3333" width="0" style="13" hidden="1" customWidth="1"/>
    <col min="3334" max="3334" width="13.625" style="13" customWidth="1"/>
    <col min="3335" max="3335" width="0" style="13" hidden="1" customWidth="1"/>
    <col min="3336" max="3337" width="9" style="13"/>
    <col min="3338" max="3338" width="22.125" style="13" customWidth="1"/>
    <col min="3339" max="3339" width="18" style="13" customWidth="1"/>
    <col min="3340" max="3586" width="9" style="13"/>
    <col min="3587" max="3587" width="12.125" style="13" bestFit="1" customWidth="1"/>
    <col min="3588" max="3588" width="10.25" style="13" bestFit="1" customWidth="1"/>
    <col min="3589" max="3589" width="0" style="13" hidden="1" customWidth="1"/>
    <col min="3590" max="3590" width="13.625" style="13" customWidth="1"/>
    <col min="3591" max="3591" width="0" style="13" hidden="1" customWidth="1"/>
    <col min="3592" max="3593" width="9" style="13"/>
    <col min="3594" max="3594" width="22.125" style="13" customWidth="1"/>
    <col min="3595" max="3595" width="18" style="13" customWidth="1"/>
    <col min="3596" max="3842" width="9" style="13"/>
    <col min="3843" max="3843" width="12.125" style="13" bestFit="1" customWidth="1"/>
    <col min="3844" max="3844" width="10.25" style="13" bestFit="1" customWidth="1"/>
    <col min="3845" max="3845" width="0" style="13" hidden="1" customWidth="1"/>
    <col min="3846" max="3846" width="13.625" style="13" customWidth="1"/>
    <col min="3847" max="3847" width="0" style="13" hidden="1" customWidth="1"/>
    <col min="3848" max="3849" width="9" style="13"/>
    <col min="3850" max="3850" width="22.125" style="13" customWidth="1"/>
    <col min="3851" max="3851" width="18" style="13" customWidth="1"/>
    <col min="3852" max="4098" width="9" style="13"/>
    <col min="4099" max="4099" width="12.125" style="13" bestFit="1" customWidth="1"/>
    <col min="4100" max="4100" width="10.25" style="13" bestFit="1" customWidth="1"/>
    <col min="4101" max="4101" width="0" style="13" hidden="1" customWidth="1"/>
    <col min="4102" max="4102" width="13.625" style="13" customWidth="1"/>
    <col min="4103" max="4103" width="0" style="13" hidden="1" customWidth="1"/>
    <col min="4104" max="4105" width="9" style="13"/>
    <col min="4106" max="4106" width="22.125" style="13" customWidth="1"/>
    <col min="4107" max="4107" width="18" style="13" customWidth="1"/>
    <col min="4108" max="4354" width="9" style="13"/>
    <col min="4355" max="4355" width="12.125" style="13" bestFit="1" customWidth="1"/>
    <col min="4356" max="4356" width="10.25" style="13" bestFit="1" customWidth="1"/>
    <col min="4357" max="4357" width="0" style="13" hidden="1" customWidth="1"/>
    <col min="4358" max="4358" width="13.625" style="13" customWidth="1"/>
    <col min="4359" max="4359" width="0" style="13" hidden="1" customWidth="1"/>
    <col min="4360" max="4361" width="9" style="13"/>
    <col min="4362" max="4362" width="22.125" style="13" customWidth="1"/>
    <col min="4363" max="4363" width="18" style="13" customWidth="1"/>
    <col min="4364" max="4610" width="9" style="13"/>
    <col min="4611" max="4611" width="12.125" style="13" bestFit="1" customWidth="1"/>
    <col min="4612" max="4612" width="10.25" style="13" bestFit="1" customWidth="1"/>
    <col min="4613" max="4613" width="0" style="13" hidden="1" customWidth="1"/>
    <col min="4614" max="4614" width="13.625" style="13" customWidth="1"/>
    <col min="4615" max="4615" width="0" style="13" hidden="1" customWidth="1"/>
    <col min="4616" max="4617" width="9" style="13"/>
    <col min="4618" max="4618" width="22.125" style="13" customWidth="1"/>
    <col min="4619" max="4619" width="18" style="13" customWidth="1"/>
    <col min="4620" max="4866" width="9" style="13"/>
    <col min="4867" max="4867" width="12.125" style="13" bestFit="1" customWidth="1"/>
    <col min="4868" max="4868" width="10.25" style="13" bestFit="1" customWidth="1"/>
    <col min="4869" max="4869" width="0" style="13" hidden="1" customWidth="1"/>
    <col min="4870" max="4870" width="13.625" style="13" customWidth="1"/>
    <col min="4871" max="4871" width="0" style="13" hidden="1" customWidth="1"/>
    <col min="4872" max="4873" width="9" style="13"/>
    <col min="4874" max="4874" width="22.125" style="13" customWidth="1"/>
    <col min="4875" max="4875" width="18" style="13" customWidth="1"/>
    <col min="4876" max="5122" width="9" style="13"/>
    <col min="5123" max="5123" width="12.125" style="13" bestFit="1" customWidth="1"/>
    <col min="5124" max="5124" width="10.25" style="13" bestFit="1" customWidth="1"/>
    <col min="5125" max="5125" width="0" style="13" hidden="1" customWidth="1"/>
    <col min="5126" max="5126" width="13.625" style="13" customWidth="1"/>
    <col min="5127" max="5127" width="0" style="13" hidden="1" customWidth="1"/>
    <col min="5128" max="5129" width="9" style="13"/>
    <col min="5130" max="5130" width="22.125" style="13" customWidth="1"/>
    <col min="5131" max="5131" width="18" style="13" customWidth="1"/>
    <col min="5132" max="5378" width="9" style="13"/>
    <col min="5379" max="5379" width="12.125" style="13" bestFit="1" customWidth="1"/>
    <col min="5380" max="5380" width="10.25" style="13" bestFit="1" customWidth="1"/>
    <col min="5381" max="5381" width="0" style="13" hidden="1" customWidth="1"/>
    <col min="5382" max="5382" width="13.625" style="13" customWidth="1"/>
    <col min="5383" max="5383" width="0" style="13" hidden="1" customWidth="1"/>
    <col min="5384" max="5385" width="9" style="13"/>
    <col min="5386" max="5386" width="22.125" style="13" customWidth="1"/>
    <col min="5387" max="5387" width="18" style="13" customWidth="1"/>
    <col min="5388" max="5634" width="9" style="13"/>
    <col min="5635" max="5635" width="12.125" style="13" bestFit="1" customWidth="1"/>
    <col min="5636" max="5636" width="10.25" style="13" bestFit="1" customWidth="1"/>
    <col min="5637" max="5637" width="0" style="13" hidden="1" customWidth="1"/>
    <col min="5638" max="5638" width="13.625" style="13" customWidth="1"/>
    <col min="5639" max="5639" width="0" style="13" hidden="1" customWidth="1"/>
    <col min="5640" max="5641" width="9" style="13"/>
    <col min="5642" max="5642" width="22.125" style="13" customWidth="1"/>
    <col min="5643" max="5643" width="18" style="13" customWidth="1"/>
    <col min="5644" max="5890" width="9" style="13"/>
    <col min="5891" max="5891" width="12.125" style="13" bestFit="1" customWidth="1"/>
    <col min="5892" max="5892" width="10.25" style="13" bestFit="1" customWidth="1"/>
    <col min="5893" max="5893" width="0" style="13" hidden="1" customWidth="1"/>
    <col min="5894" max="5894" width="13.625" style="13" customWidth="1"/>
    <col min="5895" max="5895" width="0" style="13" hidden="1" customWidth="1"/>
    <col min="5896" max="5897" width="9" style="13"/>
    <col min="5898" max="5898" width="22.125" style="13" customWidth="1"/>
    <col min="5899" max="5899" width="18" style="13" customWidth="1"/>
    <col min="5900" max="6146" width="9" style="13"/>
    <col min="6147" max="6147" width="12.125" style="13" bestFit="1" customWidth="1"/>
    <col min="6148" max="6148" width="10.25" style="13" bestFit="1" customWidth="1"/>
    <col min="6149" max="6149" width="0" style="13" hidden="1" customWidth="1"/>
    <col min="6150" max="6150" width="13.625" style="13" customWidth="1"/>
    <col min="6151" max="6151" width="0" style="13" hidden="1" customWidth="1"/>
    <col min="6152" max="6153" width="9" style="13"/>
    <col min="6154" max="6154" width="22.125" style="13" customWidth="1"/>
    <col min="6155" max="6155" width="18" style="13" customWidth="1"/>
    <col min="6156" max="6402" width="9" style="13"/>
    <col min="6403" max="6403" width="12.125" style="13" bestFit="1" customWidth="1"/>
    <col min="6404" max="6404" width="10.25" style="13" bestFit="1" customWidth="1"/>
    <col min="6405" max="6405" width="0" style="13" hidden="1" customWidth="1"/>
    <col min="6406" max="6406" width="13.625" style="13" customWidth="1"/>
    <col min="6407" max="6407" width="0" style="13" hidden="1" customWidth="1"/>
    <col min="6408" max="6409" width="9" style="13"/>
    <col min="6410" max="6410" width="22.125" style="13" customWidth="1"/>
    <col min="6411" max="6411" width="18" style="13" customWidth="1"/>
    <col min="6412" max="6658" width="9" style="13"/>
    <col min="6659" max="6659" width="12.125" style="13" bestFit="1" customWidth="1"/>
    <col min="6660" max="6660" width="10.25" style="13" bestFit="1" customWidth="1"/>
    <col min="6661" max="6661" width="0" style="13" hidden="1" customWidth="1"/>
    <col min="6662" max="6662" width="13.625" style="13" customWidth="1"/>
    <col min="6663" max="6663" width="0" style="13" hidden="1" customWidth="1"/>
    <col min="6664" max="6665" width="9" style="13"/>
    <col min="6666" max="6666" width="22.125" style="13" customWidth="1"/>
    <col min="6667" max="6667" width="18" style="13" customWidth="1"/>
    <col min="6668" max="6914" width="9" style="13"/>
    <col min="6915" max="6915" width="12.125" style="13" bestFit="1" customWidth="1"/>
    <col min="6916" max="6916" width="10.25" style="13" bestFit="1" customWidth="1"/>
    <col min="6917" max="6917" width="0" style="13" hidden="1" customWidth="1"/>
    <col min="6918" max="6918" width="13.625" style="13" customWidth="1"/>
    <col min="6919" max="6919" width="0" style="13" hidden="1" customWidth="1"/>
    <col min="6920" max="6921" width="9" style="13"/>
    <col min="6922" max="6922" width="22.125" style="13" customWidth="1"/>
    <col min="6923" max="6923" width="18" style="13" customWidth="1"/>
    <col min="6924" max="7170" width="9" style="13"/>
    <col min="7171" max="7171" width="12.125" style="13" bestFit="1" customWidth="1"/>
    <col min="7172" max="7172" width="10.25" style="13" bestFit="1" customWidth="1"/>
    <col min="7173" max="7173" width="0" style="13" hidden="1" customWidth="1"/>
    <col min="7174" max="7174" width="13.625" style="13" customWidth="1"/>
    <col min="7175" max="7175" width="0" style="13" hidden="1" customWidth="1"/>
    <col min="7176" max="7177" width="9" style="13"/>
    <col min="7178" max="7178" width="22.125" style="13" customWidth="1"/>
    <col min="7179" max="7179" width="18" style="13" customWidth="1"/>
    <col min="7180" max="7426" width="9" style="13"/>
    <col min="7427" max="7427" width="12.125" style="13" bestFit="1" customWidth="1"/>
    <col min="7428" max="7428" width="10.25" style="13" bestFit="1" customWidth="1"/>
    <col min="7429" max="7429" width="0" style="13" hidden="1" customWidth="1"/>
    <col min="7430" max="7430" width="13.625" style="13" customWidth="1"/>
    <col min="7431" max="7431" width="0" style="13" hidden="1" customWidth="1"/>
    <col min="7432" max="7433" width="9" style="13"/>
    <col min="7434" max="7434" width="22.125" style="13" customWidth="1"/>
    <col min="7435" max="7435" width="18" style="13" customWidth="1"/>
    <col min="7436" max="7682" width="9" style="13"/>
    <col min="7683" max="7683" width="12.125" style="13" bestFit="1" customWidth="1"/>
    <col min="7684" max="7684" width="10.25" style="13" bestFit="1" customWidth="1"/>
    <col min="7685" max="7685" width="0" style="13" hidden="1" customWidth="1"/>
    <col min="7686" max="7686" width="13.625" style="13" customWidth="1"/>
    <col min="7687" max="7687" width="0" style="13" hidden="1" customWidth="1"/>
    <col min="7688" max="7689" width="9" style="13"/>
    <col min="7690" max="7690" width="22.125" style="13" customWidth="1"/>
    <col min="7691" max="7691" width="18" style="13" customWidth="1"/>
    <col min="7692" max="7938" width="9" style="13"/>
    <col min="7939" max="7939" width="12.125" style="13" bestFit="1" customWidth="1"/>
    <col min="7940" max="7940" width="10.25" style="13" bestFit="1" customWidth="1"/>
    <col min="7941" max="7941" width="0" style="13" hidden="1" customWidth="1"/>
    <col min="7942" max="7942" width="13.625" style="13" customWidth="1"/>
    <col min="7943" max="7943" width="0" style="13" hidden="1" customWidth="1"/>
    <col min="7944" max="7945" width="9" style="13"/>
    <col min="7946" max="7946" width="22.125" style="13" customWidth="1"/>
    <col min="7947" max="7947" width="18" style="13" customWidth="1"/>
    <col min="7948" max="8194" width="9" style="13"/>
    <col min="8195" max="8195" width="12.125" style="13" bestFit="1" customWidth="1"/>
    <col min="8196" max="8196" width="10.25" style="13" bestFit="1" customWidth="1"/>
    <col min="8197" max="8197" width="0" style="13" hidden="1" customWidth="1"/>
    <col min="8198" max="8198" width="13.625" style="13" customWidth="1"/>
    <col min="8199" max="8199" width="0" style="13" hidden="1" customWidth="1"/>
    <col min="8200" max="8201" width="9" style="13"/>
    <col min="8202" max="8202" width="22.125" style="13" customWidth="1"/>
    <col min="8203" max="8203" width="18" style="13" customWidth="1"/>
    <col min="8204" max="8450" width="9" style="13"/>
    <col min="8451" max="8451" width="12.125" style="13" bestFit="1" customWidth="1"/>
    <col min="8452" max="8452" width="10.25" style="13" bestFit="1" customWidth="1"/>
    <col min="8453" max="8453" width="0" style="13" hidden="1" customWidth="1"/>
    <col min="8454" max="8454" width="13.625" style="13" customWidth="1"/>
    <col min="8455" max="8455" width="0" style="13" hidden="1" customWidth="1"/>
    <col min="8456" max="8457" width="9" style="13"/>
    <col min="8458" max="8458" width="22.125" style="13" customWidth="1"/>
    <col min="8459" max="8459" width="18" style="13" customWidth="1"/>
    <col min="8460" max="8706" width="9" style="13"/>
    <col min="8707" max="8707" width="12.125" style="13" bestFit="1" customWidth="1"/>
    <col min="8708" max="8708" width="10.25" style="13" bestFit="1" customWidth="1"/>
    <col min="8709" max="8709" width="0" style="13" hidden="1" customWidth="1"/>
    <col min="8710" max="8710" width="13.625" style="13" customWidth="1"/>
    <col min="8711" max="8711" width="0" style="13" hidden="1" customWidth="1"/>
    <col min="8712" max="8713" width="9" style="13"/>
    <col min="8714" max="8714" width="22.125" style="13" customWidth="1"/>
    <col min="8715" max="8715" width="18" style="13" customWidth="1"/>
    <col min="8716" max="8962" width="9" style="13"/>
    <col min="8963" max="8963" width="12.125" style="13" bestFit="1" customWidth="1"/>
    <col min="8964" max="8964" width="10.25" style="13" bestFit="1" customWidth="1"/>
    <col min="8965" max="8965" width="0" style="13" hidden="1" customWidth="1"/>
    <col min="8966" max="8966" width="13.625" style="13" customWidth="1"/>
    <col min="8967" max="8967" width="0" style="13" hidden="1" customWidth="1"/>
    <col min="8968" max="8969" width="9" style="13"/>
    <col min="8970" max="8970" width="22.125" style="13" customWidth="1"/>
    <col min="8971" max="8971" width="18" style="13" customWidth="1"/>
    <col min="8972" max="9218" width="9" style="13"/>
    <col min="9219" max="9219" width="12.125" style="13" bestFit="1" customWidth="1"/>
    <col min="9220" max="9220" width="10.25" style="13" bestFit="1" customWidth="1"/>
    <col min="9221" max="9221" width="0" style="13" hidden="1" customWidth="1"/>
    <col min="9222" max="9222" width="13.625" style="13" customWidth="1"/>
    <col min="9223" max="9223" width="0" style="13" hidden="1" customWidth="1"/>
    <col min="9224" max="9225" width="9" style="13"/>
    <col min="9226" max="9226" width="22.125" style="13" customWidth="1"/>
    <col min="9227" max="9227" width="18" style="13" customWidth="1"/>
    <col min="9228" max="9474" width="9" style="13"/>
    <col min="9475" max="9475" width="12.125" style="13" bestFit="1" customWidth="1"/>
    <col min="9476" max="9476" width="10.25" style="13" bestFit="1" customWidth="1"/>
    <col min="9477" max="9477" width="0" style="13" hidden="1" customWidth="1"/>
    <col min="9478" max="9478" width="13.625" style="13" customWidth="1"/>
    <col min="9479" max="9479" width="0" style="13" hidden="1" customWidth="1"/>
    <col min="9480" max="9481" width="9" style="13"/>
    <col min="9482" max="9482" width="22.125" style="13" customWidth="1"/>
    <col min="9483" max="9483" width="18" style="13" customWidth="1"/>
    <col min="9484" max="9730" width="9" style="13"/>
    <col min="9731" max="9731" width="12.125" style="13" bestFit="1" customWidth="1"/>
    <col min="9732" max="9732" width="10.25" style="13" bestFit="1" customWidth="1"/>
    <col min="9733" max="9733" width="0" style="13" hidden="1" customWidth="1"/>
    <col min="9734" max="9734" width="13.625" style="13" customWidth="1"/>
    <col min="9735" max="9735" width="0" style="13" hidden="1" customWidth="1"/>
    <col min="9736" max="9737" width="9" style="13"/>
    <col min="9738" max="9738" width="22.125" style="13" customWidth="1"/>
    <col min="9739" max="9739" width="18" style="13" customWidth="1"/>
    <col min="9740" max="9986" width="9" style="13"/>
    <col min="9987" max="9987" width="12.125" style="13" bestFit="1" customWidth="1"/>
    <col min="9988" max="9988" width="10.25" style="13" bestFit="1" customWidth="1"/>
    <col min="9989" max="9989" width="0" style="13" hidden="1" customWidth="1"/>
    <col min="9990" max="9990" width="13.625" style="13" customWidth="1"/>
    <col min="9991" max="9991" width="0" style="13" hidden="1" customWidth="1"/>
    <col min="9992" max="9993" width="9" style="13"/>
    <col min="9994" max="9994" width="22.125" style="13" customWidth="1"/>
    <col min="9995" max="9995" width="18" style="13" customWidth="1"/>
    <col min="9996" max="10242" width="9" style="13"/>
    <col min="10243" max="10243" width="12.125" style="13" bestFit="1" customWidth="1"/>
    <col min="10244" max="10244" width="10.25" style="13" bestFit="1" customWidth="1"/>
    <col min="10245" max="10245" width="0" style="13" hidden="1" customWidth="1"/>
    <col min="10246" max="10246" width="13.625" style="13" customWidth="1"/>
    <col min="10247" max="10247" width="0" style="13" hidden="1" customWidth="1"/>
    <col min="10248" max="10249" width="9" style="13"/>
    <col min="10250" max="10250" width="22.125" style="13" customWidth="1"/>
    <col min="10251" max="10251" width="18" style="13" customWidth="1"/>
    <col min="10252" max="10498" width="9" style="13"/>
    <col min="10499" max="10499" width="12.125" style="13" bestFit="1" customWidth="1"/>
    <col min="10500" max="10500" width="10.25" style="13" bestFit="1" customWidth="1"/>
    <col min="10501" max="10501" width="0" style="13" hidden="1" customWidth="1"/>
    <col min="10502" max="10502" width="13.625" style="13" customWidth="1"/>
    <col min="10503" max="10503" width="0" style="13" hidden="1" customWidth="1"/>
    <col min="10504" max="10505" width="9" style="13"/>
    <col min="10506" max="10506" width="22.125" style="13" customWidth="1"/>
    <col min="10507" max="10507" width="18" style="13" customWidth="1"/>
    <col min="10508" max="10754" width="9" style="13"/>
    <col min="10755" max="10755" width="12.125" style="13" bestFit="1" customWidth="1"/>
    <col min="10756" max="10756" width="10.25" style="13" bestFit="1" customWidth="1"/>
    <col min="10757" max="10757" width="0" style="13" hidden="1" customWidth="1"/>
    <col min="10758" max="10758" width="13.625" style="13" customWidth="1"/>
    <col min="10759" max="10759" width="0" style="13" hidden="1" customWidth="1"/>
    <col min="10760" max="10761" width="9" style="13"/>
    <col min="10762" max="10762" width="22.125" style="13" customWidth="1"/>
    <col min="10763" max="10763" width="18" style="13" customWidth="1"/>
    <col min="10764" max="11010" width="9" style="13"/>
    <col min="11011" max="11011" width="12.125" style="13" bestFit="1" customWidth="1"/>
    <col min="11012" max="11012" width="10.25" style="13" bestFit="1" customWidth="1"/>
    <col min="11013" max="11013" width="0" style="13" hidden="1" customWidth="1"/>
    <col min="11014" max="11014" width="13.625" style="13" customWidth="1"/>
    <col min="11015" max="11015" width="0" style="13" hidden="1" customWidth="1"/>
    <col min="11016" max="11017" width="9" style="13"/>
    <col min="11018" max="11018" width="22.125" style="13" customWidth="1"/>
    <col min="11019" max="11019" width="18" style="13" customWidth="1"/>
    <col min="11020" max="11266" width="9" style="13"/>
    <col min="11267" max="11267" width="12.125" style="13" bestFit="1" customWidth="1"/>
    <col min="11268" max="11268" width="10.25" style="13" bestFit="1" customWidth="1"/>
    <col min="11269" max="11269" width="0" style="13" hidden="1" customWidth="1"/>
    <col min="11270" max="11270" width="13.625" style="13" customWidth="1"/>
    <col min="11271" max="11271" width="0" style="13" hidden="1" customWidth="1"/>
    <col min="11272" max="11273" width="9" style="13"/>
    <col min="11274" max="11274" width="22.125" style="13" customWidth="1"/>
    <col min="11275" max="11275" width="18" style="13" customWidth="1"/>
    <col min="11276" max="11522" width="9" style="13"/>
    <col min="11523" max="11523" width="12.125" style="13" bestFit="1" customWidth="1"/>
    <col min="11524" max="11524" width="10.25" style="13" bestFit="1" customWidth="1"/>
    <col min="11525" max="11525" width="0" style="13" hidden="1" customWidth="1"/>
    <col min="11526" max="11526" width="13.625" style="13" customWidth="1"/>
    <col min="11527" max="11527" width="0" style="13" hidden="1" customWidth="1"/>
    <col min="11528" max="11529" width="9" style="13"/>
    <col min="11530" max="11530" width="22.125" style="13" customWidth="1"/>
    <col min="11531" max="11531" width="18" style="13" customWidth="1"/>
    <col min="11532" max="11778" width="9" style="13"/>
    <col min="11779" max="11779" width="12.125" style="13" bestFit="1" customWidth="1"/>
    <col min="11780" max="11780" width="10.25" style="13" bestFit="1" customWidth="1"/>
    <col min="11781" max="11781" width="0" style="13" hidden="1" customWidth="1"/>
    <col min="11782" max="11782" width="13.625" style="13" customWidth="1"/>
    <col min="11783" max="11783" width="0" style="13" hidden="1" customWidth="1"/>
    <col min="11784" max="11785" width="9" style="13"/>
    <col min="11786" max="11786" width="22.125" style="13" customWidth="1"/>
    <col min="11787" max="11787" width="18" style="13" customWidth="1"/>
    <col min="11788" max="12034" width="9" style="13"/>
    <col min="12035" max="12035" width="12.125" style="13" bestFit="1" customWidth="1"/>
    <col min="12036" max="12036" width="10.25" style="13" bestFit="1" customWidth="1"/>
    <col min="12037" max="12037" width="0" style="13" hidden="1" customWidth="1"/>
    <col min="12038" max="12038" width="13.625" style="13" customWidth="1"/>
    <col min="12039" max="12039" width="0" style="13" hidden="1" customWidth="1"/>
    <col min="12040" max="12041" width="9" style="13"/>
    <col min="12042" max="12042" width="22.125" style="13" customWidth="1"/>
    <col min="12043" max="12043" width="18" style="13" customWidth="1"/>
    <col min="12044" max="12290" width="9" style="13"/>
    <col min="12291" max="12291" width="12.125" style="13" bestFit="1" customWidth="1"/>
    <col min="12292" max="12292" width="10.25" style="13" bestFit="1" customWidth="1"/>
    <col min="12293" max="12293" width="0" style="13" hidden="1" customWidth="1"/>
    <col min="12294" max="12294" width="13.625" style="13" customWidth="1"/>
    <col min="12295" max="12295" width="0" style="13" hidden="1" customWidth="1"/>
    <col min="12296" max="12297" width="9" style="13"/>
    <col min="12298" max="12298" width="22.125" style="13" customWidth="1"/>
    <col min="12299" max="12299" width="18" style="13" customWidth="1"/>
    <col min="12300" max="12546" width="9" style="13"/>
    <col min="12547" max="12547" width="12.125" style="13" bestFit="1" customWidth="1"/>
    <col min="12548" max="12548" width="10.25" style="13" bestFit="1" customWidth="1"/>
    <col min="12549" max="12549" width="0" style="13" hidden="1" customWidth="1"/>
    <col min="12550" max="12550" width="13.625" style="13" customWidth="1"/>
    <col min="12551" max="12551" width="0" style="13" hidden="1" customWidth="1"/>
    <col min="12552" max="12553" width="9" style="13"/>
    <col min="12554" max="12554" width="22.125" style="13" customWidth="1"/>
    <col min="12555" max="12555" width="18" style="13" customWidth="1"/>
    <col min="12556" max="12802" width="9" style="13"/>
    <col min="12803" max="12803" width="12.125" style="13" bestFit="1" customWidth="1"/>
    <col min="12804" max="12804" width="10.25" style="13" bestFit="1" customWidth="1"/>
    <col min="12805" max="12805" width="0" style="13" hidden="1" customWidth="1"/>
    <col min="12806" max="12806" width="13.625" style="13" customWidth="1"/>
    <col min="12807" max="12807" width="0" style="13" hidden="1" customWidth="1"/>
    <col min="12808" max="12809" width="9" style="13"/>
    <col min="12810" max="12810" width="22.125" style="13" customWidth="1"/>
    <col min="12811" max="12811" width="18" style="13" customWidth="1"/>
    <col min="12812" max="13058" width="9" style="13"/>
    <col min="13059" max="13059" width="12.125" style="13" bestFit="1" customWidth="1"/>
    <col min="13060" max="13060" width="10.25" style="13" bestFit="1" customWidth="1"/>
    <col min="13061" max="13061" width="0" style="13" hidden="1" customWidth="1"/>
    <col min="13062" max="13062" width="13.625" style="13" customWidth="1"/>
    <col min="13063" max="13063" width="0" style="13" hidden="1" customWidth="1"/>
    <col min="13064" max="13065" width="9" style="13"/>
    <col min="13066" max="13066" width="22.125" style="13" customWidth="1"/>
    <col min="13067" max="13067" width="18" style="13" customWidth="1"/>
    <col min="13068" max="13314" width="9" style="13"/>
    <col min="13315" max="13315" width="12.125" style="13" bestFit="1" customWidth="1"/>
    <col min="13316" max="13316" width="10.25" style="13" bestFit="1" customWidth="1"/>
    <col min="13317" max="13317" width="0" style="13" hidden="1" customWidth="1"/>
    <col min="13318" max="13318" width="13.625" style="13" customWidth="1"/>
    <col min="13319" max="13319" width="0" style="13" hidden="1" customWidth="1"/>
    <col min="13320" max="13321" width="9" style="13"/>
    <col min="13322" max="13322" width="22.125" style="13" customWidth="1"/>
    <col min="13323" max="13323" width="18" style="13" customWidth="1"/>
    <col min="13324" max="13570" width="9" style="13"/>
    <col min="13571" max="13571" width="12.125" style="13" bestFit="1" customWidth="1"/>
    <col min="13572" max="13572" width="10.25" style="13" bestFit="1" customWidth="1"/>
    <col min="13573" max="13573" width="0" style="13" hidden="1" customWidth="1"/>
    <col min="13574" max="13574" width="13.625" style="13" customWidth="1"/>
    <col min="13575" max="13575" width="0" style="13" hidden="1" customWidth="1"/>
    <col min="13576" max="13577" width="9" style="13"/>
    <col min="13578" max="13578" width="22.125" style="13" customWidth="1"/>
    <col min="13579" max="13579" width="18" style="13" customWidth="1"/>
    <col min="13580" max="13826" width="9" style="13"/>
    <col min="13827" max="13827" width="12.125" style="13" bestFit="1" customWidth="1"/>
    <col min="13828" max="13828" width="10.25" style="13" bestFit="1" customWidth="1"/>
    <col min="13829" max="13829" width="0" style="13" hidden="1" customWidth="1"/>
    <col min="13830" max="13830" width="13.625" style="13" customWidth="1"/>
    <col min="13831" max="13831" width="0" style="13" hidden="1" customWidth="1"/>
    <col min="13832" max="13833" width="9" style="13"/>
    <col min="13834" max="13834" width="22.125" style="13" customWidth="1"/>
    <col min="13835" max="13835" width="18" style="13" customWidth="1"/>
    <col min="13836" max="14082" width="9" style="13"/>
    <col min="14083" max="14083" width="12.125" style="13" bestFit="1" customWidth="1"/>
    <col min="14084" max="14084" width="10.25" style="13" bestFit="1" customWidth="1"/>
    <col min="14085" max="14085" width="0" style="13" hidden="1" customWidth="1"/>
    <col min="14086" max="14086" width="13.625" style="13" customWidth="1"/>
    <col min="14087" max="14087" width="0" style="13" hidden="1" customWidth="1"/>
    <col min="14088" max="14089" width="9" style="13"/>
    <col min="14090" max="14090" width="22.125" style="13" customWidth="1"/>
    <col min="14091" max="14091" width="18" style="13" customWidth="1"/>
    <col min="14092" max="14338" width="9" style="13"/>
    <col min="14339" max="14339" width="12.125" style="13" bestFit="1" customWidth="1"/>
    <col min="14340" max="14340" width="10.25" style="13" bestFit="1" customWidth="1"/>
    <col min="14341" max="14341" width="0" style="13" hidden="1" customWidth="1"/>
    <col min="14342" max="14342" width="13.625" style="13" customWidth="1"/>
    <col min="14343" max="14343" width="0" style="13" hidden="1" customWidth="1"/>
    <col min="14344" max="14345" width="9" style="13"/>
    <col min="14346" max="14346" width="22.125" style="13" customWidth="1"/>
    <col min="14347" max="14347" width="18" style="13" customWidth="1"/>
    <col min="14348" max="14594" width="9" style="13"/>
    <col min="14595" max="14595" width="12.125" style="13" bestFit="1" customWidth="1"/>
    <col min="14596" max="14596" width="10.25" style="13" bestFit="1" customWidth="1"/>
    <col min="14597" max="14597" width="0" style="13" hidden="1" customWidth="1"/>
    <col min="14598" max="14598" width="13.625" style="13" customWidth="1"/>
    <col min="14599" max="14599" width="0" style="13" hidden="1" customWidth="1"/>
    <col min="14600" max="14601" width="9" style="13"/>
    <col min="14602" max="14602" width="22.125" style="13" customWidth="1"/>
    <col min="14603" max="14603" width="18" style="13" customWidth="1"/>
    <col min="14604" max="14850" width="9" style="13"/>
    <col min="14851" max="14851" width="12.125" style="13" bestFit="1" customWidth="1"/>
    <col min="14852" max="14852" width="10.25" style="13" bestFit="1" customWidth="1"/>
    <col min="14853" max="14853" width="0" style="13" hidden="1" customWidth="1"/>
    <col min="14854" max="14854" width="13.625" style="13" customWidth="1"/>
    <col min="14855" max="14855" width="0" style="13" hidden="1" customWidth="1"/>
    <col min="14856" max="14857" width="9" style="13"/>
    <col min="14858" max="14858" width="22.125" style="13" customWidth="1"/>
    <col min="14859" max="14859" width="18" style="13" customWidth="1"/>
    <col min="14860" max="15106" width="9" style="13"/>
    <col min="15107" max="15107" width="12.125" style="13" bestFit="1" customWidth="1"/>
    <col min="15108" max="15108" width="10.25" style="13" bestFit="1" customWidth="1"/>
    <col min="15109" max="15109" width="0" style="13" hidden="1" customWidth="1"/>
    <col min="15110" max="15110" width="13.625" style="13" customWidth="1"/>
    <col min="15111" max="15111" width="0" style="13" hidden="1" customWidth="1"/>
    <col min="15112" max="15113" width="9" style="13"/>
    <col min="15114" max="15114" width="22.125" style="13" customWidth="1"/>
    <col min="15115" max="15115" width="18" style="13" customWidth="1"/>
    <col min="15116" max="15362" width="9" style="13"/>
    <col min="15363" max="15363" width="12.125" style="13" bestFit="1" customWidth="1"/>
    <col min="15364" max="15364" width="10.25" style="13" bestFit="1" customWidth="1"/>
    <col min="15365" max="15365" width="0" style="13" hidden="1" customWidth="1"/>
    <col min="15366" max="15366" width="13.625" style="13" customWidth="1"/>
    <col min="15367" max="15367" width="0" style="13" hidden="1" customWidth="1"/>
    <col min="15368" max="15369" width="9" style="13"/>
    <col min="15370" max="15370" width="22.125" style="13" customWidth="1"/>
    <col min="15371" max="15371" width="18" style="13" customWidth="1"/>
    <col min="15372" max="15618" width="9" style="13"/>
    <col min="15619" max="15619" width="12.125" style="13" bestFit="1" customWidth="1"/>
    <col min="15620" max="15620" width="10.25" style="13" bestFit="1" customWidth="1"/>
    <col min="15621" max="15621" width="0" style="13" hidden="1" customWidth="1"/>
    <col min="15622" max="15622" width="13.625" style="13" customWidth="1"/>
    <col min="15623" max="15623" width="0" style="13" hidden="1" customWidth="1"/>
    <col min="15624" max="15625" width="9" style="13"/>
    <col min="15626" max="15626" width="22.125" style="13" customWidth="1"/>
    <col min="15627" max="15627" width="18" style="13" customWidth="1"/>
    <col min="15628" max="15874" width="9" style="13"/>
    <col min="15875" max="15875" width="12.125" style="13" bestFit="1" customWidth="1"/>
    <col min="15876" max="15876" width="10.25" style="13" bestFit="1" customWidth="1"/>
    <col min="15877" max="15877" width="0" style="13" hidden="1" customWidth="1"/>
    <col min="15878" max="15878" width="13.625" style="13" customWidth="1"/>
    <col min="15879" max="15879" width="0" style="13" hidden="1" customWidth="1"/>
    <col min="15880" max="15881" width="9" style="13"/>
    <col min="15882" max="15882" width="22.125" style="13" customWidth="1"/>
    <col min="15883" max="15883" width="18" style="13" customWidth="1"/>
    <col min="15884" max="16130" width="9" style="13"/>
    <col min="16131" max="16131" width="12.125" style="13" bestFit="1" customWidth="1"/>
    <col min="16132" max="16132" width="10.25" style="13" bestFit="1" customWidth="1"/>
    <col min="16133" max="16133" width="0" style="13" hidden="1" customWidth="1"/>
    <col min="16134" max="16134" width="13.625" style="13" customWidth="1"/>
    <col min="16135" max="16135" width="0" style="13" hidden="1" customWidth="1"/>
    <col min="16136" max="16137" width="9" style="13"/>
    <col min="16138" max="16138" width="22.125" style="13" customWidth="1"/>
    <col min="16139" max="16139" width="18" style="13" customWidth="1"/>
    <col min="16140" max="16384" width="9" style="13"/>
  </cols>
  <sheetData>
    <row r="1" spans="1:11" s="1" customFormat="1" ht="30" customHeight="1" thickBot="1">
      <c r="A1" s="35" t="s">
        <v>119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s="1" customFormat="1" ht="30" customHeight="1" thickBot="1">
      <c r="A2" s="2" t="s">
        <v>0</v>
      </c>
      <c r="B2" s="3" t="s">
        <v>1</v>
      </c>
      <c r="C2" s="3" t="s">
        <v>2</v>
      </c>
      <c r="D2" s="4" t="s">
        <v>3</v>
      </c>
      <c r="E2" s="5">
        <v>0.4</v>
      </c>
      <c r="F2" s="4" t="s">
        <v>4</v>
      </c>
      <c r="G2" s="5">
        <v>0.6</v>
      </c>
      <c r="H2" s="4" t="s">
        <v>118</v>
      </c>
      <c r="I2" s="4" t="s">
        <v>5</v>
      </c>
      <c r="J2" s="6" t="s">
        <v>6</v>
      </c>
      <c r="K2" s="7"/>
    </row>
    <row r="3" spans="1:11" ht="30" customHeight="1">
      <c r="A3" s="8" t="s">
        <v>7</v>
      </c>
      <c r="B3" s="9" t="s">
        <v>8</v>
      </c>
      <c r="C3" s="9" t="s">
        <v>9</v>
      </c>
      <c r="D3" s="10" t="s">
        <v>10</v>
      </c>
      <c r="E3" s="10">
        <f t="shared" ref="E3:E34" si="0">D3*40%</f>
        <v>32.112000000000002</v>
      </c>
      <c r="F3" s="10">
        <v>92</v>
      </c>
      <c r="G3" s="10">
        <f t="shared" ref="G3:G42" si="1">F3*60%</f>
        <v>55.199999999999996</v>
      </c>
      <c r="H3" s="10">
        <f t="shared" ref="H3:H42" si="2">E3+G3</f>
        <v>87.311999999999998</v>
      </c>
      <c r="I3" s="11">
        <v>1</v>
      </c>
      <c r="J3" s="12"/>
    </row>
    <row r="4" spans="1:11" ht="30" customHeight="1">
      <c r="A4" s="14" t="s">
        <v>11</v>
      </c>
      <c r="B4" s="15" t="s">
        <v>12</v>
      </c>
      <c r="C4" s="15" t="s">
        <v>9</v>
      </c>
      <c r="D4" s="16" t="s">
        <v>13</v>
      </c>
      <c r="E4" s="16">
        <f t="shared" si="0"/>
        <v>31.32</v>
      </c>
      <c r="F4" s="16">
        <v>91.4</v>
      </c>
      <c r="G4" s="16">
        <f t="shared" si="1"/>
        <v>54.84</v>
      </c>
      <c r="H4" s="16">
        <f t="shared" si="2"/>
        <v>86.16</v>
      </c>
      <c r="I4" s="17">
        <v>2</v>
      </c>
      <c r="J4" s="18"/>
    </row>
    <row r="5" spans="1:11" ht="30" customHeight="1">
      <c r="A5" s="14" t="s">
        <v>14</v>
      </c>
      <c r="B5" s="15" t="s">
        <v>8</v>
      </c>
      <c r="C5" s="15" t="s">
        <v>9</v>
      </c>
      <c r="D5" s="16" t="s">
        <v>15</v>
      </c>
      <c r="E5" s="16">
        <f t="shared" si="0"/>
        <v>33.968000000000004</v>
      </c>
      <c r="F5" s="16">
        <v>86.2</v>
      </c>
      <c r="G5" s="16">
        <f t="shared" si="1"/>
        <v>51.72</v>
      </c>
      <c r="H5" s="16">
        <f t="shared" si="2"/>
        <v>85.688000000000002</v>
      </c>
      <c r="I5" s="19">
        <v>3</v>
      </c>
      <c r="J5" s="18"/>
    </row>
    <row r="6" spans="1:11" ht="30" customHeight="1">
      <c r="A6" s="14" t="s">
        <v>16</v>
      </c>
      <c r="B6" s="15" t="s">
        <v>8</v>
      </c>
      <c r="C6" s="15" t="s">
        <v>9</v>
      </c>
      <c r="D6" s="16" t="s">
        <v>17</v>
      </c>
      <c r="E6" s="16">
        <f t="shared" si="0"/>
        <v>32.216000000000001</v>
      </c>
      <c r="F6" s="16">
        <v>88.6</v>
      </c>
      <c r="G6" s="16">
        <f t="shared" si="1"/>
        <v>53.16</v>
      </c>
      <c r="H6" s="16">
        <f t="shared" si="2"/>
        <v>85.376000000000005</v>
      </c>
      <c r="I6" s="17">
        <v>4</v>
      </c>
      <c r="J6" s="18"/>
    </row>
    <row r="7" spans="1:11" ht="30" customHeight="1">
      <c r="A7" s="14" t="s">
        <v>18</v>
      </c>
      <c r="B7" s="15" t="s">
        <v>8</v>
      </c>
      <c r="C7" s="15" t="s">
        <v>9</v>
      </c>
      <c r="D7" s="16" t="s">
        <v>19</v>
      </c>
      <c r="E7" s="16">
        <f t="shared" si="0"/>
        <v>30.504000000000005</v>
      </c>
      <c r="F7" s="16">
        <v>91.4</v>
      </c>
      <c r="G7" s="16">
        <f t="shared" si="1"/>
        <v>54.84</v>
      </c>
      <c r="H7" s="16">
        <f t="shared" si="2"/>
        <v>85.344000000000008</v>
      </c>
      <c r="I7" s="19">
        <v>5</v>
      </c>
      <c r="J7" s="18"/>
    </row>
    <row r="8" spans="1:11" ht="30" customHeight="1">
      <c r="A8" s="14" t="s">
        <v>20</v>
      </c>
      <c r="B8" s="15" t="s">
        <v>12</v>
      </c>
      <c r="C8" s="15" t="s">
        <v>9</v>
      </c>
      <c r="D8" s="16" t="s">
        <v>21</v>
      </c>
      <c r="E8" s="16">
        <f t="shared" si="0"/>
        <v>28.676000000000002</v>
      </c>
      <c r="F8" s="16">
        <v>93.4</v>
      </c>
      <c r="G8" s="16">
        <f t="shared" si="1"/>
        <v>56.04</v>
      </c>
      <c r="H8" s="16">
        <f t="shared" si="2"/>
        <v>84.716000000000008</v>
      </c>
      <c r="I8" s="17">
        <v>6</v>
      </c>
      <c r="J8" s="18"/>
    </row>
    <row r="9" spans="1:11" ht="30" customHeight="1">
      <c r="A9" s="14" t="s">
        <v>22</v>
      </c>
      <c r="B9" s="15" t="s">
        <v>8</v>
      </c>
      <c r="C9" s="15" t="s">
        <v>9</v>
      </c>
      <c r="D9" s="16" t="s">
        <v>23</v>
      </c>
      <c r="E9" s="16">
        <f t="shared" si="0"/>
        <v>32.076000000000001</v>
      </c>
      <c r="F9" s="16">
        <v>87.6</v>
      </c>
      <c r="G9" s="16">
        <f t="shared" si="1"/>
        <v>52.559999999999995</v>
      </c>
      <c r="H9" s="16">
        <f t="shared" si="2"/>
        <v>84.635999999999996</v>
      </c>
      <c r="I9" s="19">
        <v>7</v>
      </c>
      <c r="J9" s="18"/>
    </row>
    <row r="10" spans="1:11" ht="30" customHeight="1">
      <c r="A10" s="14" t="s">
        <v>24</v>
      </c>
      <c r="B10" s="15" t="s">
        <v>8</v>
      </c>
      <c r="C10" s="15" t="s">
        <v>9</v>
      </c>
      <c r="D10" s="16" t="s">
        <v>25</v>
      </c>
      <c r="E10" s="16">
        <f t="shared" si="0"/>
        <v>31.180000000000003</v>
      </c>
      <c r="F10" s="16">
        <v>88.2</v>
      </c>
      <c r="G10" s="16">
        <f t="shared" si="1"/>
        <v>52.92</v>
      </c>
      <c r="H10" s="16">
        <f t="shared" si="2"/>
        <v>84.100000000000009</v>
      </c>
      <c r="I10" s="17">
        <v>8</v>
      </c>
      <c r="J10" s="18"/>
    </row>
    <row r="11" spans="1:11" ht="30" customHeight="1">
      <c r="A11" s="14" t="s">
        <v>26</v>
      </c>
      <c r="B11" s="15" t="s">
        <v>8</v>
      </c>
      <c r="C11" s="15" t="s">
        <v>9</v>
      </c>
      <c r="D11" s="16" t="s">
        <v>27</v>
      </c>
      <c r="E11" s="16">
        <f t="shared" si="0"/>
        <v>30.556000000000001</v>
      </c>
      <c r="F11" s="16">
        <v>89.2</v>
      </c>
      <c r="G11" s="16">
        <f t="shared" si="1"/>
        <v>53.52</v>
      </c>
      <c r="H11" s="16">
        <f t="shared" si="2"/>
        <v>84.076000000000008</v>
      </c>
      <c r="I11" s="19">
        <v>9</v>
      </c>
      <c r="J11" s="18"/>
    </row>
    <row r="12" spans="1:11" ht="30" customHeight="1">
      <c r="A12" s="14" t="s">
        <v>28</v>
      </c>
      <c r="B12" s="15" t="s">
        <v>8</v>
      </c>
      <c r="C12" s="15" t="s">
        <v>9</v>
      </c>
      <c r="D12" s="16" t="s">
        <v>29</v>
      </c>
      <c r="E12" s="16">
        <f t="shared" si="0"/>
        <v>31.336000000000002</v>
      </c>
      <c r="F12" s="16">
        <v>87.8</v>
      </c>
      <c r="G12" s="16">
        <f t="shared" si="1"/>
        <v>52.68</v>
      </c>
      <c r="H12" s="16">
        <f t="shared" si="2"/>
        <v>84.016000000000005</v>
      </c>
      <c r="I12" s="17">
        <v>10</v>
      </c>
      <c r="J12" s="18"/>
    </row>
    <row r="13" spans="1:11" ht="30" customHeight="1">
      <c r="A13" s="14" t="s">
        <v>30</v>
      </c>
      <c r="B13" s="15" t="s">
        <v>8</v>
      </c>
      <c r="C13" s="15" t="s">
        <v>9</v>
      </c>
      <c r="D13" s="16" t="s">
        <v>31</v>
      </c>
      <c r="E13" s="16">
        <f t="shared" si="0"/>
        <v>30.416000000000004</v>
      </c>
      <c r="F13" s="16">
        <v>89.2</v>
      </c>
      <c r="G13" s="16">
        <f t="shared" si="1"/>
        <v>53.52</v>
      </c>
      <c r="H13" s="16">
        <f t="shared" si="2"/>
        <v>83.936000000000007</v>
      </c>
      <c r="I13" s="19">
        <v>11</v>
      </c>
      <c r="J13" s="18"/>
    </row>
    <row r="14" spans="1:11" ht="30" customHeight="1">
      <c r="A14" s="14" t="s">
        <v>32</v>
      </c>
      <c r="B14" s="15" t="s">
        <v>8</v>
      </c>
      <c r="C14" s="15" t="s">
        <v>9</v>
      </c>
      <c r="D14" s="16" t="s">
        <v>33</v>
      </c>
      <c r="E14" s="16">
        <f t="shared" si="0"/>
        <v>35.308</v>
      </c>
      <c r="F14" s="16">
        <v>80.8</v>
      </c>
      <c r="G14" s="16">
        <f t="shared" si="1"/>
        <v>48.48</v>
      </c>
      <c r="H14" s="16">
        <f t="shared" si="2"/>
        <v>83.787999999999997</v>
      </c>
      <c r="I14" s="17">
        <v>12</v>
      </c>
      <c r="J14" s="18"/>
    </row>
    <row r="15" spans="1:11" ht="30" customHeight="1">
      <c r="A15" s="14" t="s">
        <v>34</v>
      </c>
      <c r="B15" s="15" t="s">
        <v>8</v>
      </c>
      <c r="C15" s="15" t="s">
        <v>9</v>
      </c>
      <c r="D15" s="16" t="s">
        <v>35</v>
      </c>
      <c r="E15" s="16">
        <f t="shared" si="0"/>
        <v>31.064</v>
      </c>
      <c r="F15" s="16">
        <v>87</v>
      </c>
      <c r="G15" s="16">
        <f t="shared" si="1"/>
        <v>52.199999999999996</v>
      </c>
      <c r="H15" s="16">
        <f t="shared" si="2"/>
        <v>83.263999999999996</v>
      </c>
      <c r="I15" s="19">
        <v>13</v>
      </c>
      <c r="J15" s="18"/>
    </row>
    <row r="16" spans="1:11" ht="30" customHeight="1">
      <c r="A16" s="14" t="s">
        <v>36</v>
      </c>
      <c r="B16" s="15" t="s">
        <v>12</v>
      </c>
      <c r="C16" s="15" t="s">
        <v>9</v>
      </c>
      <c r="D16" s="16" t="s">
        <v>25</v>
      </c>
      <c r="E16" s="16">
        <f t="shared" si="0"/>
        <v>31.180000000000003</v>
      </c>
      <c r="F16" s="16">
        <v>86.4</v>
      </c>
      <c r="G16" s="16">
        <f t="shared" si="1"/>
        <v>51.84</v>
      </c>
      <c r="H16" s="16">
        <f t="shared" si="2"/>
        <v>83.02000000000001</v>
      </c>
      <c r="I16" s="17">
        <v>14</v>
      </c>
      <c r="J16" s="18"/>
    </row>
    <row r="17" spans="1:10" ht="30" customHeight="1">
      <c r="A17" s="14" t="s">
        <v>37</v>
      </c>
      <c r="B17" s="15" t="s">
        <v>8</v>
      </c>
      <c r="C17" s="15" t="s">
        <v>9</v>
      </c>
      <c r="D17" s="16" t="s">
        <v>38</v>
      </c>
      <c r="E17" s="16">
        <f t="shared" si="0"/>
        <v>29.664000000000001</v>
      </c>
      <c r="F17" s="16">
        <v>88.8</v>
      </c>
      <c r="G17" s="16">
        <f t="shared" si="1"/>
        <v>53.279999999999994</v>
      </c>
      <c r="H17" s="16">
        <f t="shared" si="2"/>
        <v>82.943999999999988</v>
      </c>
      <c r="I17" s="19">
        <v>15</v>
      </c>
      <c r="J17" s="18"/>
    </row>
    <row r="18" spans="1:10" ht="30" customHeight="1">
      <c r="A18" s="14" t="s">
        <v>39</v>
      </c>
      <c r="B18" s="15" t="s">
        <v>8</v>
      </c>
      <c r="C18" s="15" t="s">
        <v>9</v>
      </c>
      <c r="D18" s="16" t="s">
        <v>40</v>
      </c>
      <c r="E18" s="16">
        <f t="shared" si="0"/>
        <v>31.295999999999999</v>
      </c>
      <c r="F18" s="16">
        <v>85.6</v>
      </c>
      <c r="G18" s="16">
        <f t="shared" si="1"/>
        <v>51.359999999999992</v>
      </c>
      <c r="H18" s="16">
        <f t="shared" si="2"/>
        <v>82.655999999999992</v>
      </c>
      <c r="I18" s="17">
        <v>16</v>
      </c>
      <c r="J18" s="18"/>
    </row>
    <row r="19" spans="1:10" ht="30" customHeight="1">
      <c r="A19" s="14" t="s">
        <v>41</v>
      </c>
      <c r="B19" s="15" t="s">
        <v>8</v>
      </c>
      <c r="C19" s="15" t="s">
        <v>9</v>
      </c>
      <c r="D19" s="16" t="s">
        <v>42</v>
      </c>
      <c r="E19" s="16">
        <f t="shared" si="0"/>
        <v>31.552</v>
      </c>
      <c r="F19" s="16">
        <v>85</v>
      </c>
      <c r="G19" s="16">
        <f t="shared" si="1"/>
        <v>51</v>
      </c>
      <c r="H19" s="16">
        <f t="shared" si="2"/>
        <v>82.551999999999992</v>
      </c>
      <c r="I19" s="19">
        <v>17</v>
      </c>
      <c r="J19" s="18"/>
    </row>
    <row r="20" spans="1:10" ht="30" customHeight="1">
      <c r="A20" s="14" t="s">
        <v>43</v>
      </c>
      <c r="B20" s="15" t="s">
        <v>8</v>
      </c>
      <c r="C20" s="15" t="s">
        <v>9</v>
      </c>
      <c r="D20" s="16" t="s">
        <v>44</v>
      </c>
      <c r="E20" s="16">
        <f t="shared" si="0"/>
        <v>31.783999999999999</v>
      </c>
      <c r="F20" s="16">
        <v>84.6</v>
      </c>
      <c r="G20" s="16">
        <f t="shared" si="1"/>
        <v>50.76</v>
      </c>
      <c r="H20" s="16">
        <f t="shared" si="2"/>
        <v>82.543999999999997</v>
      </c>
      <c r="I20" s="17">
        <v>18</v>
      </c>
      <c r="J20" s="18"/>
    </row>
    <row r="21" spans="1:10" ht="30" customHeight="1">
      <c r="A21" s="14" t="s">
        <v>45</v>
      </c>
      <c r="B21" s="15" t="s">
        <v>8</v>
      </c>
      <c r="C21" s="15" t="s">
        <v>9</v>
      </c>
      <c r="D21" s="16" t="s">
        <v>46</v>
      </c>
      <c r="E21" s="16">
        <f t="shared" si="0"/>
        <v>29.84</v>
      </c>
      <c r="F21" s="16">
        <v>87.8</v>
      </c>
      <c r="G21" s="16">
        <f t="shared" si="1"/>
        <v>52.68</v>
      </c>
      <c r="H21" s="16">
        <f t="shared" si="2"/>
        <v>82.52</v>
      </c>
      <c r="I21" s="19">
        <v>19</v>
      </c>
      <c r="J21" s="18"/>
    </row>
    <row r="22" spans="1:10" ht="30" customHeight="1">
      <c r="A22" s="14" t="s">
        <v>47</v>
      </c>
      <c r="B22" s="15" t="s">
        <v>8</v>
      </c>
      <c r="C22" s="15" t="s">
        <v>9</v>
      </c>
      <c r="D22" s="16" t="s">
        <v>48</v>
      </c>
      <c r="E22" s="16">
        <f t="shared" si="0"/>
        <v>32.228000000000002</v>
      </c>
      <c r="F22" s="16">
        <v>83</v>
      </c>
      <c r="G22" s="16">
        <f t="shared" si="1"/>
        <v>49.8</v>
      </c>
      <c r="H22" s="16">
        <f t="shared" si="2"/>
        <v>82.027999999999992</v>
      </c>
      <c r="I22" s="17">
        <v>20</v>
      </c>
      <c r="J22" s="18"/>
    </row>
    <row r="23" spans="1:10" ht="30" customHeight="1">
      <c r="A23" s="14" t="s">
        <v>49</v>
      </c>
      <c r="B23" s="15" t="s">
        <v>8</v>
      </c>
      <c r="C23" s="15" t="s">
        <v>9</v>
      </c>
      <c r="D23" s="16" t="s">
        <v>50</v>
      </c>
      <c r="E23" s="16">
        <f t="shared" si="0"/>
        <v>30.288</v>
      </c>
      <c r="F23" s="16">
        <v>86.2</v>
      </c>
      <c r="G23" s="16">
        <f t="shared" si="1"/>
        <v>51.72</v>
      </c>
      <c r="H23" s="16">
        <f t="shared" si="2"/>
        <v>82.007999999999996</v>
      </c>
      <c r="I23" s="19">
        <v>21</v>
      </c>
      <c r="J23" s="18"/>
    </row>
    <row r="24" spans="1:10" ht="30" customHeight="1">
      <c r="A24" s="14" t="s">
        <v>51</v>
      </c>
      <c r="B24" s="15" t="s">
        <v>8</v>
      </c>
      <c r="C24" s="15" t="s">
        <v>9</v>
      </c>
      <c r="D24" s="16" t="s">
        <v>52</v>
      </c>
      <c r="E24" s="16">
        <f t="shared" si="0"/>
        <v>29.648000000000003</v>
      </c>
      <c r="F24" s="16">
        <v>86.8</v>
      </c>
      <c r="G24" s="16">
        <f t="shared" si="1"/>
        <v>52.08</v>
      </c>
      <c r="H24" s="16">
        <f t="shared" si="2"/>
        <v>81.728000000000009</v>
      </c>
      <c r="I24" s="17">
        <v>22</v>
      </c>
      <c r="J24" s="18"/>
    </row>
    <row r="25" spans="1:10" ht="30" customHeight="1">
      <c r="A25" s="14" t="s">
        <v>53</v>
      </c>
      <c r="B25" s="15" t="s">
        <v>8</v>
      </c>
      <c r="C25" s="15" t="s">
        <v>9</v>
      </c>
      <c r="D25" s="16" t="s">
        <v>54</v>
      </c>
      <c r="E25" s="16">
        <f t="shared" si="0"/>
        <v>29.34</v>
      </c>
      <c r="F25" s="16">
        <v>87.2</v>
      </c>
      <c r="G25" s="16">
        <f t="shared" si="1"/>
        <v>52.32</v>
      </c>
      <c r="H25" s="16">
        <f t="shared" si="2"/>
        <v>81.66</v>
      </c>
      <c r="I25" s="19">
        <v>23</v>
      </c>
      <c r="J25" s="18"/>
    </row>
    <row r="26" spans="1:10" ht="30" customHeight="1">
      <c r="A26" s="14" t="s">
        <v>55</v>
      </c>
      <c r="B26" s="15" t="s">
        <v>8</v>
      </c>
      <c r="C26" s="15" t="s">
        <v>9</v>
      </c>
      <c r="D26" s="16" t="s">
        <v>56</v>
      </c>
      <c r="E26" s="16">
        <f t="shared" si="0"/>
        <v>29.108000000000001</v>
      </c>
      <c r="F26" s="16">
        <v>86.6</v>
      </c>
      <c r="G26" s="16">
        <f t="shared" si="1"/>
        <v>51.959999999999994</v>
      </c>
      <c r="H26" s="16">
        <f t="shared" si="2"/>
        <v>81.067999999999998</v>
      </c>
      <c r="I26" s="17">
        <v>24</v>
      </c>
      <c r="J26" s="18"/>
    </row>
    <row r="27" spans="1:10" ht="30" customHeight="1">
      <c r="A27" s="14" t="s">
        <v>57</v>
      </c>
      <c r="B27" s="15" t="s">
        <v>8</v>
      </c>
      <c r="C27" s="15" t="s">
        <v>9</v>
      </c>
      <c r="D27" s="16" t="s">
        <v>58</v>
      </c>
      <c r="E27" s="16">
        <f t="shared" si="0"/>
        <v>32.92</v>
      </c>
      <c r="F27" s="16">
        <v>80</v>
      </c>
      <c r="G27" s="16">
        <f t="shared" si="1"/>
        <v>48</v>
      </c>
      <c r="H27" s="16">
        <f t="shared" si="2"/>
        <v>80.92</v>
      </c>
      <c r="I27" s="19">
        <v>25</v>
      </c>
      <c r="J27" s="18"/>
    </row>
    <row r="28" spans="1:10" ht="30" customHeight="1">
      <c r="A28" s="14" t="s">
        <v>59</v>
      </c>
      <c r="B28" s="15" t="s">
        <v>8</v>
      </c>
      <c r="C28" s="15" t="s">
        <v>9</v>
      </c>
      <c r="D28" s="16" t="s">
        <v>60</v>
      </c>
      <c r="E28" s="16">
        <f t="shared" si="0"/>
        <v>31.54</v>
      </c>
      <c r="F28" s="16">
        <v>81.599999999999994</v>
      </c>
      <c r="G28" s="16">
        <f t="shared" si="1"/>
        <v>48.959999999999994</v>
      </c>
      <c r="H28" s="16">
        <f t="shared" si="2"/>
        <v>80.5</v>
      </c>
      <c r="I28" s="17">
        <v>26</v>
      </c>
      <c r="J28" s="18"/>
    </row>
    <row r="29" spans="1:10" ht="30" customHeight="1">
      <c r="A29" s="14" t="s">
        <v>61</v>
      </c>
      <c r="B29" s="15" t="s">
        <v>12</v>
      </c>
      <c r="C29" s="15" t="s">
        <v>9</v>
      </c>
      <c r="D29" s="16" t="s">
        <v>21</v>
      </c>
      <c r="E29" s="16">
        <f t="shared" si="0"/>
        <v>28.676000000000002</v>
      </c>
      <c r="F29" s="16">
        <v>86</v>
      </c>
      <c r="G29" s="16">
        <f t="shared" si="1"/>
        <v>51.6</v>
      </c>
      <c r="H29" s="16">
        <f t="shared" si="2"/>
        <v>80.27600000000001</v>
      </c>
      <c r="I29" s="19">
        <v>27</v>
      </c>
      <c r="J29" s="18"/>
    </row>
    <row r="30" spans="1:10" ht="30" customHeight="1">
      <c r="A30" s="14" t="s">
        <v>62</v>
      </c>
      <c r="B30" s="15" t="s">
        <v>8</v>
      </c>
      <c r="C30" s="15" t="s">
        <v>9</v>
      </c>
      <c r="D30" s="16" t="s">
        <v>50</v>
      </c>
      <c r="E30" s="16">
        <f t="shared" si="0"/>
        <v>30.288</v>
      </c>
      <c r="F30" s="16">
        <v>83.2</v>
      </c>
      <c r="G30" s="16">
        <f t="shared" si="1"/>
        <v>49.92</v>
      </c>
      <c r="H30" s="16">
        <f t="shared" si="2"/>
        <v>80.207999999999998</v>
      </c>
      <c r="I30" s="17">
        <v>28</v>
      </c>
      <c r="J30" s="18"/>
    </row>
    <row r="31" spans="1:10" ht="30" customHeight="1">
      <c r="A31" s="14" t="s">
        <v>63</v>
      </c>
      <c r="B31" s="15" t="s">
        <v>8</v>
      </c>
      <c r="C31" s="15" t="s">
        <v>9</v>
      </c>
      <c r="D31" s="16" t="s">
        <v>64</v>
      </c>
      <c r="E31" s="16">
        <f t="shared" si="0"/>
        <v>28.460000000000004</v>
      </c>
      <c r="F31" s="16">
        <v>86</v>
      </c>
      <c r="G31" s="16">
        <f t="shared" si="1"/>
        <v>51.6</v>
      </c>
      <c r="H31" s="16">
        <f t="shared" si="2"/>
        <v>80.06</v>
      </c>
      <c r="I31" s="19">
        <v>29</v>
      </c>
      <c r="J31" s="18"/>
    </row>
    <row r="32" spans="1:10" ht="30" customHeight="1">
      <c r="A32" s="14" t="s">
        <v>65</v>
      </c>
      <c r="B32" s="15" t="s">
        <v>8</v>
      </c>
      <c r="C32" s="15" t="s">
        <v>9</v>
      </c>
      <c r="D32" s="16" t="s">
        <v>66</v>
      </c>
      <c r="E32" s="16">
        <f t="shared" si="0"/>
        <v>28.227999999999998</v>
      </c>
      <c r="F32" s="16">
        <v>85.8</v>
      </c>
      <c r="G32" s="16">
        <f t="shared" si="1"/>
        <v>51.48</v>
      </c>
      <c r="H32" s="16">
        <f t="shared" si="2"/>
        <v>79.707999999999998</v>
      </c>
      <c r="I32" s="17">
        <v>30</v>
      </c>
      <c r="J32" s="18"/>
    </row>
    <row r="33" spans="1:10" ht="30" customHeight="1">
      <c r="A33" s="14" t="s">
        <v>67</v>
      </c>
      <c r="B33" s="15" t="s">
        <v>8</v>
      </c>
      <c r="C33" s="15" t="s">
        <v>9</v>
      </c>
      <c r="D33" s="16" t="s">
        <v>68</v>
      </c>
      <c r="E33" s="16">
        <f t="shared" si="0"/>
        <v>25.352000000000004</v>
      </c>
      <c r="F33" s="16">
        <v>89.4</v>
      </c>
      <c r="G33" s="16">
        <f t="shared" si="1"/>
        <v>53.64</v>
      </c>
      <c r="H33" s="16">
        <f t="shared" si="2"/>
        <v>78.992000000000004</v>
      </c>
      <c r="I33" s="19">
        <v>31</v>
      </c>
      <c r="J33" s="18"/>
    </row>
    <row r="34" spans="1:10" ht="30" customHeight="1">
      <c r="A34" s="14" t="s">
        <v>69</v>
      </c>
      <c r="B34" s="15" t="s">
        <v>8</v>
      </c>
      <c r="C34" s="15" t="s">
        <v>9</v>
      </c>
      <c r="D34" s="16" t="s">
        <v>70</v>
      </c>
      <c r="E34" s="16">
        <f t="shared" si="0"/>
        <v>30.032</v>
      </c>
      <c r="F34" s="16">
        <v>81.400000000000006</v>
      </c>
      <c r="G34" s="16">
        <f t="shared" si="1"/>
        <v>48.84</v>
      </c>
      <c r="H34" s="16">
        <f t="shared" si="2"/>
        <v>78.872</v>
      </c>
      <c r="I34" s="17">
        <v>32</v>
      </c>
      <c r="J34" s="18"/>
    </row>
    <row r="35" spans="1:10" ht="30" customHeight="1">
      <c r="A35" s="14" t="s">
        <v>71</v>
      </c>
      <c r="B35" s="15" t="s">
        <v>8</v>
      </c>
      <c r="C35" s="15" t="s">
        <v>9</v>
      </c>
      <c r="D35" s="16" t="s">
        <v>72</v>
      </c>
      <c r="E35" s="16">
        <f t="shared" ref="E35:E56" si="3">D35*40%</f>
        <v>29.700000000000003</v>
      </c>
      <c r="F35" s="16">
        <v>81.5</v>
      </c>
      <c r="G35" s="16">
        <f t="shared" si="1"/>
        <v>48.9</v>
      </c>
      <c r="H35" s="16">
        <f t="shared" si="2"/>
        <v>78.599999999999994</v>
      </c>
      <c r="I35" s="19">
        <v>33</v>
      </c>
      <c r="J35" s="18"/>
    </row>
    <row r="36" spans="1:10" ht="30" customHeight="1">
      <c r="A36" s="14" t="s">
        <v>73</v>
      </c>
      <c r="B36" s="15" t="s">
        <v>8</v>
      </c>
      <c r="C36" s="15" t="s">
        <v>9</v>
      </c>
      <c r="D36" s="16" t="s">
        <v>74</v>
      </c>
      <c r="E36" s="16">
        <f t="shared" si="3"/>
        <v>29.007999999999999</v>
      </c>
      <c r="F36" s="16">
        <v>81.400000000000006</v>
      </c>
      <c r="G36" s="16">
        <f t="shared" si="1"/>
        <v>48.84</v>
      </c>
      <c r="H36" s="16">
        <f t="shared" si="2"/>
        <v>77.847999999999999</v>
      </c>
      <c r="I36" s="17">
        <v>34</v>
      </c>
      <c r="J36" s="18"/>
    </row>
    <row r="37" spans="1:10" ht="30" customHeight="1">
      <c r="A37" s="14" t="s">
        <v>75</v>
      </c>
      <c r="B37" s="15" t="s">
        <v>8</v>
      </c>
      <c r="C37" s="15" t="s">
        <v>9</v>
      </c>
      <c r="D37" s="16" t="s">
        <v>76</v>
      </c>
      <c r="E37" s="16">
        <f t="shared" si="3"/>
        <v>29.352</v>
      </c>
      <c r="F37" s="16">
        <v>80.8</v>
      </c>
      <c r="G37" s="16">
        <f t="shared" si="1"/>
        <v>48.48</v>
      </c>
      <c r="H37" s="16">
        <f t="shared" si="2"/>
        <v>77.831999999999994</v>
      </c>
      <c r="I37" s="19">
        <v>35</v>
      </c>
      <c r="J37" s="18"/>
    </row>
    <row r="38" spans="1:10" ht="30" customHeight="1">
      <c r="A38" s="14" t="s">
        <v>77</v>
      </c>
      <c r="B38" s="15" t="s">
        <v>8</v>
      </c>
      <c r="C38" s="15" t="s">
        <v>9</v>
      </c>
      <c r="D38" s="16" t="s">
        <v>78</v>
      </c>
      <c r="E38" s="16">
        <f t="shared" si="3"/>
        <v>27.400000000000002</v>
      </c>
      <c r="F38" s="16">
        <v>83.25</v>
      </c>
      <c r="G38" s="16">
        <f t="shared" si="1"/>
        <v>49.949999999999996</v>
      </c>
      <c r="H38" s="16">
        <f t="shared" si="2"/>
        <v>77.349999999999994</v>
      </c>
      <c r="I38" s="17">
        <v>36</v>
      </c>
      <c r="J38" s="18"/>
    </row>
    <row r="39" spans="1:10" ht="30" customHeight="1">
      <c r="A39" s="14" t="s">
        <v>79</v>
      </c>
      <c r="B39" s="15" t="s">
        <v>8</v>
      </c>
      <c r="C39" s="15" t="s">
        <v>9</v>
      </c>
      <c r="D39" s="16" t="s">
        <v>80</v>
      </c>
      <c r="E39" s="16">
        <f t="shared" si="3"/>
        <v>26.376000000000001</v>
      </c>
      <c r="F39" s="16">
        <v>84.8</v>
      </c>
      <c r="G39" s="16">
        <f t="shared" si="1"/>
        <v>50.879999999999995</v>
      </c>
      <c r="H39" s="16">
        <f t="shared" si="2"/>
        <v>77.256</v>
      </c>
      <c r="I39" s="19">
        <v>37</v>
      </c>
      <c r="J39" s="18"/>
    </row>
    <row r="40" spans="1:10" ht="30" customHeight="1">
      <c r="A40" s="14" t="s">
        <v>81</v>
      </c>
      <c r="B40" s="15" t="s">
        <v>12</v>
      </c>
      <c r="C40" s="15" t="s">
        <v>9</v>
      </c>
      <c r="D40" s="16" t="s">
        <v>82</v>
      </c>
      <c r="E40" s="16">
        <f t="shared" si="3"/>
        <v>27.439999999999998</v>
      </c>
      <c r="F40" s="16">
        <v>82.2</v>
      </c>
      <c r="G40" s="16">
        <f t="shared" si="1"/>
        <v>49.32</v>
      </c>
      <c r="H40" s="16">
        <f t="shared" si="2"/>
        <v>76.759999999999991</v>
      </c>
      <c r="I40" s="17">
        <v>38</v>
      </c>
      <c r="J40" s="18"/>
    </row>
    <row r="41" spans="1:10" ht="30" customHeight="1">
      <c r="A41" s="14" t="s">
        <v>83</v>
      </c>
      <c r="B41" s="15" t="s">
        <v>8</v>
      </c>
      <c r="C41" s="15" t="s">
        <v>9</v>
      </c>
      <c r="D41" s="16" t="s">
        <v>84</v>
      </c>
      <c r="E41" s="16">
        <f t="shared" si="3"/>
        <v>25.700000000000003</v>
      </c>
      <c r="F41" s="16">
        <v>82.2</v>
      </c>
      <c r="G41" s="16">
        <f t="shared" si="1"/>
        <v>49.32</v>
      </c>
      <c r="H41" s="16">
        <f t="shared" si="2"/>
        <v>75.02000000000001</v>
      </c>
      <c r="I41" s="19">
        <v>39</v>
      </c>
      <c r="J41" s="18"/>
    </row>
    <row r="42" spans="1:10" ht="30" customHeight="1">
      <c r="A42" s="14" t="s">
        <v>85</v>
      </c>
      <c r="B42" s="15" t="s">
        <v>8</v>
      </c>
      <c r="C42" s="15" t="s">
        <v>9</v>
      </c>
      <c r="D42" s="16" t="s">
        <v>86</v>
      </c>
      <c r="E42" s="16">
        <f t="shared" si="3"/>
        <v>24.996000000000002</v>
      </c>
      <c r="F42" s="16">
        <v>82</v>
      </c>
      <c r="G42" s="16">
        <f t="shared" si="1"/>
        <v>49.199999999999996</v>
      </c>
      <c r="H42" s="16">
        <f t="shared" si="2"/>
        <v>74.195999999999998</v>
      </c>
      <c r="I42" s="17">
        <v>40</v>
      </c>
      <c r="J42" s="18"/>
    </row>
    <row r="43" spans="1:10" ht="30" customHeight="1">
      <c r="A43" s="14" t="s">
        <v>87</v>
      </c>
      <c r="B43" s="15" t="s">
        <v>8</v>
      </c>
      <c r="C43" s="15" t="s">
        <v>9</v>
      </c>
      <c r="D43" s="16" t="s">
        <v>88</v>
      </c>
      <c r="E43" s="16">
        <f t="shared" si="3"/>
        <v>32.588000000000001</v>
      </c>
      <c r="F43" s="16">
        <v>79.2</v>
      </c>
      <c r="G43" s="16"/>
      <c r="H43" s="16"/>
      <c r="I43" s="19"/>
      <c r="J43" s="20" t="s">
        <v>89</v>
      </c>
    </row>
    <row r="44" spans="1:10" ht="30" customHeight="1">
      <c r="A44" s="14" t="s">
        <v>90</v>
      </c>
      <c r="B44" s="15" t="s">
        <v>8</v>
      </c>
      <c r="C44" s="15" t="s">
        <v>9</v>
      </c>
      <c r="D44" s="16" t="s">
        <v>60</v>
      </c>
      <c r="E44" s="16">
        <f t="shared" si="3"/>
        <v>31.54</v>
      </c>
      <c r="F44" s="21"/>
      <c r="G44" s="16"/>
      <c r="H44" s="16"/>
      <c r="I44" s="17"/>
      <c r="J44" s="22" t="s">
        <v>91</v>
      </c>
    </row>
    <row r="45" spans="1:10" ht="30" customHeight="1">
      <c r="A45" s="14" t="s">
        <v>92</v>
      </c>
      <c r="B45" s="15" t="s">
        <v>12</v>
      </c>
      <c r="C45" s="15" t="s">
        <v>9</v>
      </c>
      <c r="D45" s="16" t="s">
        <v>93</v>
      </c>
      <c r="E45" s="16">
        <f t="shared" si="3"/>
        <v>29.444000000000003</v>
      </c>
      <c r="F45" s="21"/>
      <c r="G45" s="16"/>
      <c r="H45" s="16"/>
      <c r="I45" s="19"/>
      <c r="J45" s="22" t="s">
        <v>91</v>
      </c>
    </row>
    <row r="46" spans="1:10" ht="30" customHeight="1">
      <c r="A46" s="14" t="s">
        <v>94</v>
      </c>
      <c r="B46" s="15" t="s">
        <v>8</v>
      </c>
      <c r="C46" s="15" t="s">
        <v>9</v>
      </c>
      <c r="D46" s="16" t="s">
        <v>95</v>
      </c>
      <c r="E46" s="16">
        <f t="shared" si="3"/>
        <v>30.272000000000006</v>
      </c>
      <c r="F46" s="21"/>
      <c r="G46" s="16"/>
      <c r="H46" s="16"/>
      <c r="I46" s="19"/>
      <c r="J46" s="22" t="s">
        <v>91</v>
      </c>
    </row>
    <row r="47" spans="1:10" ht="30" customHeight="1">
      <c r="A47" s="14" t="s">
        <v>96</v>
      </c>
      <c r="B47" s="15" t="s">
        <v>8</v>
      </c>
      <c r="C47" s="15" t="s">
        <v>9</v>
      </c>
      <c r="D47" s="16" t="s">
        <v>97</v>
      </c>
      <c r="E47" s="16">
        <f t="shared" si="3"/>
        <v>27.656000000000002</v>
      </c>
      <c r="F47" s="21"/>
      <c r="G47" s="16"/>
      <c r="H47" s="16"/>
      <c r="I47" s="19"/>
      <c r="J47" s="22" t="s">
        <v>91</v>
      </c>
    </row>
    <row r="48" spans="1:10" ht="30" customHeight="1">
      <c r="A48" s="14" t="s">
        <v>98</v>
      </c>
      <c r="B48" s="15" t="s">
        <v>8</v>
      </c>
      <c r="C48" s="15" t="s">
        <v>9</v>
      </c>
      <c r="D48" s="16" t="s">
        <v>99</v>
      </c>
      <c r="E48" s="16">
        <f t="shared" si="3"/>
        <v>30.056000000000001</v>
      </c>
      <c r="F48" s="21"/>
      <c r="G48" s="16"/>
      <c r="H48" s="16"/>
      <c r="I48" s="19"/>
      <c r="J48" s="22" t="s">
        <v>91</v>
      </c>
    </row>
    <row r="49" spans="1:10" ht="30" customHeight="1" thickBot="1">
      <c r="A49" s="23" t="s">
        <v>100</v>
      </c>
      <c r="B49" s="24" t="s">
        <v>8</v>
      </c>
      <c r="C49" s="24" t="s">
        <v>9</v>
      </c>
      <c r="D49" s="25" t="s">
        <v>101</v>
      </c>
      <c r="E49" s="25">
        <f t="shared" si="3"/>
        <v>27.756</v>
      </c>
      <c r="F49" s="26"/>
      <c r="G49" s="25"/>
      <c r="H49" s="25"/>
      <c r="I49" s="27"/>
      <c r="J49" s="28" t="s">
        <v>91</v>
      </c>
    </row>
    <row r="50" spans="1:10" ht="30" customHeight="1" thickBot="1">
      <c r="A50" s="29" t="s">
        <v>102</v>
      </c>
      <c r="B50" s="30" t="s">
        <v>8</v>
      </c>
      <c r="C50" s="30" t="s">
        <v>103</v>
      </c>
      <c r="D50" s="31" t="s">
        <v>104</v>
      </c>
      <c r="E50" s="31">
        <f t="shared" si="3"/>
        <v>34.172000000000004</v>
      </c>
      <c r="F50" s="31">
        <v>87.6</v>
      </c>
      <c r="G50" s="31">
        <f>F50*60%</f>
        <v>52.559999999999995</v>
      </c>
      <c r="H50" s="31">
        <f>E50+G50</f>
        <v>86.731999999999999</v>
      </c>
      <c r="I50" s="32">
        <v>1</v>
      </c>
      <c r="J50" s="33"/>
    </row>
    <row r="51" spans="1:10" ht="30" customHeight="1">
      <c r="A51" s="8" t="s">
        <v>105</v>
      </c>
      <c r="B51" s="9" t="s">
        <v>8</v>
      </c>
      <c r="C51" s="9" t="s">
        <v>106</v>
      </c>
      <c r="D51" s="10" t="s">
        <v>107</v>
      </c>
      <c r="E51" s="10">
        <f t="shared" si="3"/>
        <v>30.836000000000002</v>
      </c>
      <c r="F51" s="10">
        <v>91.8</v>
      </c>
      <c r="G51" s="10">
        <f>F51*60%</f>
        <v>55.08</v>
      </c>
      <c r="H51" s="10">
        <f>E51+G51</f>
        <v>85.915999999999997</v>
      </c>
      <c r="I51" s="11">
        <v>1</v>
      </c>
      <c r="J51" s="12"/>
    </row>
    <row r="52" spans="1:10" ht="30" customHeight="1">
      <c r="A52" s="14" t="s">
        <v>108</v>
      </c>
      <c r="B52" s="15" t="s">
        <v>8</v>
      </c>
      <c r="C52" s="15" t="s">
        <v>106</v>
      </c>
      <c r="D52" s="16" t="s">
        <v>109</v>
      </c>
      <c r="E52" s="16">
        <f t="shared" si="3"/>
        <v>29.136000000000003</v>
      </c>
      <c r="F52" s="16">
        <v>92.6</v>
      </c>
      <c r="G52" s="16">
        <f>F52*60%</f>
        <v>55.559999999999995</v>
      </c>
      <c r="H52" s="16">
        <f>E52+G52</f>
        <v>84.695999999999998</v>
      </c>
      <c r="I52" s="19">
        <v>2</v>
      </c>
      <c r="J52" s="18"/>
    </row>
    <row r="53" spans="1:10" ht="30" customHeight="1">
      <c r="A53" s="14" t="s">
        <v>110</v>
      </c>
      <c r="B53" s="15" t="s">
        <v>12</v>
      </c>
      <c r="C53" s="15" t="s">
        <v>106</v>
      </c>
      <c r="D53" s="16" t="s">
        <v>111</v>
      </c>
      <c r="E53" s="16">
        <f t="shared" si="3"/>
        <v>28.204000000000004</v>
      </c>
      <c r="F53" s="16">
        <v>87.8</v>
      </c>
      <c r="G53" s="16">
        <f>F53*60%</f>
        <v>52.68</v>
      </c>
      <c r="H53" s="16">
        <f>E53+G53</f>
        <v>80.884</v>
      </c>
      <c r="I53" s="19">
        <v>3</v>
      </c>
      <c r="J53" s="18"/>
    </row>
    <row r="54" spans="1:10" ht="30" customHeight="1">
      <c r="A54" s="14" t="s">
        <v>112</v>
      </c>
      <c r="B54" s="15" t="s">
        <v>8</v>
      </c>
      <c r="C54" s="15" t="s">
        <v>106</v>
      </c>
      <c r="D54" s="16" t="s">
        <v>113</v>
      </c>
      <c r="E54" s="16">
        <f t="shared" si="3"/>
        <v>30.975999999999999</v>
      </c>
      <c r="F54" s="16">
        <v>82.8</v>
      </c>
      <c r="G54" s="16">
        <f>F54*60%</f>
        <v>49.68</v>
      </c>
      <c r="H54" s="16">
        <f>E54+G54</f>
        <v>80.656000000000006</v>
      </c>
      <c r="I54" s="19">
        <v>4</v>
      </c>
      <c r="J54" s="18"/>
    </row>
    <row r="55" spans="1:10" ht="30" customHeight="1">
      <c r="A55" s="14" t="s">
        <v>114</v>
      </c>
      <c r="B55" s="15" t="s">
        <v>8</v>
      </c>
      <c r="C55" s="15" t="s">
        <v>106</v>
      </c>
      <c r="D55" s="16" t="s">
        <v>115</v>
      </c>
      <c r="E55" s="16">
        <f t="shared" si="3"/>
        <v>33.124000000000002</v>
      </c>
      <c r="F55" s="16">
        <v>78.8</v>
      </c>
      <c r="G55" s="16"/>
      <c r="H55" s="16"/>
      <c r="I55" s="19"/>
      <c r="J55" s="18" t="s">
        <v>89</v>
      </c>
    </row>
    <row r="56" spans="1:10" ht="30" customHeight="1" thickBot="1">
      <c r="A56" s="23" t="s">
        <v>116</v>
      </c>
      <c r="B56" s="24" t="s">
        <v>8</v>
      </c>
      <c r="C56" s="24" t="s">
        <v>106</v>
      </c>
      <c r="D56" s="25" t="s">
        <v>117</v>
      </c>
      <c r="E56" s="25">
        <f t="shared" si="3"/>
        <v>31.463999999999999</v>
      </c>
      <c r="F56" s="25"/>
      <c r="G56" s="25"/>
      <c r="H56" s="25"/>
      <c r="I56" s="27"/>
      <c r="J56" s="34" t="s">
        <v>91</v>
      </c>
    </row>
  </sheetData>
  <mergeCells count="1">
    <mergeCell ref="A1:J1"/>
  </mergeCells>
  <phoneticPr fontId="3" type="noConversion"/>
  <conditionalFormatting sqref="A3:C7">
    <cfRule type="expression" dxfId="4" priority="5" stopIfTrue="1">
      <formula>"COUNTIF($c$3:$c$533,$c3)&gt;1"</formula>
    </cfRule>
  </conditionalFormatting>
  <conditionalFormatting sqref="A8:C42 A44:C49">
    <cfRule type="expression" dxfId="3" priority="4" stopIfTrue="1">
      <formula>"COUNTIF($c$3:$c$533,$c3)&gt;1"</formula>
    </cfRule>
  </conditionalFormatting>
  <conditionalFormatting sqref="A43:C43">
    <cfRule type="expression" dxfId="2" priority="3" stopIfTrue="1">
      <formula>"COUNTIF($c$3:$c$533,$c3)&gt;1"</formula>
    </cfRule>
  </conditionalFormatting>
  <conditionalFormatting sqref="A50:C50">
    <cfRule type="expression" dxfId="1" priority="2" stopIfTrue="1">
      <formula>"COUNTIF($c$3:$c$533,$c3)&gt;1"</formula>
    </cfRule>
  </conditionalFormatting>
  <conditionalFormatting sqref="A51:C56">
    <cfRule type="expression" dxfId="0" priority="1" stopIfTrue="1">
      <formula>"COUNTIF($c$3:$c$533,$c3)&gt;1"</formula>
    </cfRule>
  </conditionalFormatting>
  <printOptions horizontalCentered="1"/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戴柯峰</dc:creator>
  <cp:lastModifiedBy>戴柯峰</cp:lastModifiedBy>
  <dcterms:created xsi:type="dcterms:W3CDTF">2020-07-16T06:19:24Z</dcterms:created>
  <dcterms:modified xsi:type="dcterms:W3CDTF">2020-07-16T08:51:38Z</dcterms:modified>
</cp:coreProperties>
</file>